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tabRatio="610"/>
  </bookViews>
  <sheets>
    <sheet name="汇总" sheetId="1" r:id="rId1"/>
    <sheet name="材料检查表 " sheetId="3" r:id="rId2"/>
  </sheets>
  <definedNames>
    <definedName name="_xlnm._FilterDatabase" localSheetId="0" hidden="1">汇总!$A$2:$E$271</definedName>
  </definedNames>
  <calcPr calcId="144525" concurrentCalc="0"/>
</workbook>
</file>

<file path=xl/sharedStrings.xml><?xml version="1.0" encoding="utf-8"?>
<sst xmlns="http://schemas.openxmlformats.org/spreadsheetml/2006/main" count="1408" uniqueCount="390">
  <si>
    <t>2024年4月全区职业技能培训补贴公示表</t>
  </si>
  <si>
    <t>序号</t>
  </si>
  <si>
    <t>补贴申请单位/个人</t>
  </si>
  <si>
    <t>补贴申请类型</t>
  </si>
  <si>
    <t>培训项目
（工种、等级）</t>
  </si>
  <si>
    <t>补贴金额（元）</t>
  </si>
  <si>
    <t>绍兴市上虞区职业教育中心（上虞区技工学校）</t>
  </si>
  <si>
    <t>培训补贴</t>
  </si>
  <si>
    <t>企业人力资源管理师四级</t>
  </si>
  <si>
    <t>电工四级</t>
  </si>
  <si>
    <t>电工三级</t>
  </si>
  <si>
    <t>化学检验员四级</t>
  </si>
  <si>
    <t>汽车维修工四级</t>
  </si>
  <si>
    <t>汽车维修工三级</t>
  </si>
  <si>
    <t>农村电商销售专项能力</t>
  </si>
  <si>
    <t>上虞区华益职业培训学校</t>
  </si>
  <si>
    <t>培训及认定补贴</t>
  </si>
  <si>
    <t>育婴员五级</t>
  </si>
  <si>
    <t>保育师五级</t>
  </si>
  <si>
    <t>家庭教育指导专项能力</t>
  </si>
  <si>
    <t>绍兴市上虞区职业中等专业学校</t>
  </si>
  <si>
    <t>电工二级</t>
  </si>
  <si>
    <t>中式烹调师五级</t>
  </si>
  <si>
    <t>中式烹调师四级</t>
  </si>
  <si>
    <t>绍兴市上虞区育人培训学校</t>
  </si>
  <si>
    <t>公共营养师四级</t>
  </si>
  <si>
    <t>绍兴市上虞区博才职业技能培训学校</t>
  </si>
  <si>
    <t>绍兴市上虞区四季职业技能培训学校</t>
  </si>
  <si>
    <t>焊工三级</t>
  </si>
  <si>
    <t>绍兴市上虞区华晟职业技能培训学校</t>
  </si>
  <si>
    <t>浙江上百集团有限公司</t>
  </si>
  <si>
    <t>商品营业员三级</t>
  </si>
  <si>
    <t>中化蓝天氟材料有限公司</t>
  </si>
  <si>
    <t>化工总控工三级</t>
  </si>
  <si>
    <t>浙江新和成药业有限公司</t>
  </si>
  <si>
    <t>钳工三级</t>
  </si>
  <si>
    <t>钳工四级</t>
  </si>
  <si>
    <t>钳工五级</t>
  </si>
  <si>
    <t>化学检验员三级</t>
  </si>
  <si>
    <t>浙江美诺华药物化学有限公司</t>
  </si>
  <si>
    <t>有机合成工三级</t>
  </si>
  <si>
    <t>浙江国祥股份有限公司</t>
  </si>
  <si>
    <t>浙江新赛科药业有限公司</t>
  </si>
  <si>
    <t>浙江中贤生物科技有限公司</t>
  </si>
  <si>
    <t>有机合成工四级</t>
  </si>
  <si>
    <t>浙江埃克盛化工有限公司</t>
  </si>
  <si>
    <t>中轻化工绍兴有限公司</t>
  </si>
  <si>
    <t>上虞颖泰精细化工有限公司</t>
  </si>
  <si>
    <t>有机合成工五级</t>
  </si>
  <si>
    <t>绍兴市上虞区盛安职业技能培训学校有限公司</t>
  </si>
  <si>
    <t>应急救护技能培训项目制</t>
  </si>
  <si>
    <t>绍兴市上虞区市场监督管理局</t>
  </si>
  <si>
    <t>芳香烃生产工项目制</t>
  </si>
  <si>
    <t>叶志辉</t>
  </si>
  <si>
    <t>铣工一级</t>
  </si>
  <si>
    <t>黄先云</t>
  </si>
  <si>
    <t>美发师一级</t>
  </si>
  <si>
    <t>史明和</t>
  </si>
  <si>
    <t>胡伟达</t>
  </si>
  <si>
    <t>中式烹调师一级</t>
  </si>
  <si>
    <t>马黎明</t>
  </si>
  <si>
    <t>周立峰</t>
  </si>
  <si>
    <t>单国华</t>
  </si>
  <si>
    <t>孙斌</t>
  </si>
  <si>
    <t>客户服务管理员一级</t>
  </si>
  <si>
    <t>袁涛</t>
  </si>
  <si>
    <t>杜海燕</t>
  </si>
  <si>
    <t>企业人力资源管理师一级</t>
  </si>
  <si>
    <t>王文雅</t>
  </si>
  <si>
    <t>严羽岚</t>
  </si>
  <si>
    <t>任钰红</t>
  </si>
  <si>
    <t>陈瑶</t>
  </si>
  <si>
    <t>阮水荣</t>
  </si>
  <si>
    <t>张荧</t>
  </si>
  <si>
    <t>朱灿雅</t>
  </si>
  <si>
    <t>陈微琴</t>
  </si>
  <si>
    <t>徐巧</t>
  </si>
  <si>
    <t>阮洁莹</t>
  </si>
  <si>
    <t>陈潇涵</t>
  </si>
  <si>
    <t>陈慧芳</t>
  </si>
  <si>
    <t>槐丹枫</t>
  </si>
  <si>
    <t>阮芳萍</t>
  </si>
  <si>
    <t>徐浩军</t>
  </si>
  <si>
    <t>徐锦锦</t>
  </si>
  <si>
    <t>连佳飞</t>
  </si>
  <si>
    <t>唐娟</t>
  </si>
  <si>
    <t>郑燕</t>
  </si>
  <si>
    <t>章峰</t>
  </si>
  <si>
    <t>毛伟伟</t>
  </si>
  <si>
    <t>蒋文美</t>
  </si>
  <si>
    <t>宋凯</t>
  </si>
  <si>
    <t>景萍</t>
  </si>
  <si>
    <t>阮斌</t>
  </si>
  <si>
    <t>苗常青</t>
  </si>
  <si>
    <t>数控铣工二级</t>
  </si>
  <si>
    <t>董铭炯</t>
  </si>
  <si>
    <t>电梯安装维修工二级</t>
  </si>
  <si>
    <t>高李峰</t>
  </si>
  <si>
    <t>张凯</t>
  </si>
  <si>
    <t>园林绿化工二级</t>
  </si>
  <si>
    <t>宋嘉荧</t>
  </si>
  <si>
    <t>金庆</t>
  </si>
  <si>
    <t>中式烹调师二级</t>
  </si>
  <si>
    <t>钱立波</t>
  </si>
  <si>
    <t>孙曲通</t>
  </si>
  <si>
    <t>任阳坝</t>
  </si>
  <si>
    <t>夏国祥</t>
  </si>
  <si>
    <t>徐根火</t>
  </si>
  <si>
    <t>俞亮</t>
  </si>
  <si>
    <t>金磊磊</t>
  </si>
  <si>
    <t>陶连</t>
  </si>
  <si>
    <t>连春朗</t>
  </si>
  <si>
    <t>吕高峰</t>
  </si>
  <si>
    <t>任永锋</t>
  </si>
  <si>
    <t>章镭</t>
  </si>
  <si>
    <t>李金凤</t>
  </si>
  <si>
    <t>茶艺师四级</t>
  </si>
  <si>
    <t>刘英英</t>
  </si>
  <si>
    <t>樊子莲</t>
  </si>
  <si>
    <t>邵亚君</t>
  </si>
  <si>
    <t>王均囡</t>
  </si>
  <si>
    <t>刘燕青</t>
  </si>
  <si>
    <t>王芳</t>
  </si>
  <si>
    <t>叶莉青</t>
  </si>
  <si>
    <t>陆佳飞</t>
  </si>
  <si>
    <t>甘宛艳</t>
  </si>
  <si>
    <t>王洁</t>
  </si>
  <si>
    <t>沈景</t>
  </si>
  <si>
    <t>吴艳春</t>
  </si>
  <si>
    <t>陈虹霏</t>
  </si>
  <si>
    <t>沈婉娣</t>
  </si>
  <si>
    <t>倪多佳</t>
  </si>
  <si>
    <t>赵明亚</t>
  </si>
  <si>
    <t>龚霖霖</t>
  </si>
  <si>
    <t>祝姣娜</t>
  </si>
  <si>
    <t>税其龙</t>
  </si>
  <si>
    <t>认定补贴</t>
  </si>
  <si>
    <t>陈顺华</t>
  </si>
  <si>
    <t>冯波</t>
  </si>
  <si>
    <t>陈志伟</t>
  </si>
  <si>
    <t>黄舒文</t>
  </si>
  <si>
    <t>严金辰</t>
  </si>
  <si>
    <t>鲁炜锋</t>
  </si>
  <si>
    <t>纪国堂</t>
  </si>
  <si>
    <t>金明光</t>
  </si>
  <si>
    <t>徐丙灿</t>
  </si>
  <si>
    <t>杜广飞</t>
  </si>
  <si>
    <t>潘宇铭</t>
  </si>
  <si>
    <t>于中清</t>
  </si>
  <si>
    <t>周栋梁</t>
  </si>
  <si>
    <t>沈开利</t>
  </si>
  <si>
    <t>王涛</t>
  </si>
  <si>
    <t>袁吉</t>
  </si>
  <si>
    <t>徐青</t>
  </si>
  <si>
    <t>应科江</t>
  </si>
  <si>
    <t>钱波</t>
  </si>
  <si>
    <t>单际业</t>
  </si>
  <si>
    <t>祝丰</t>
  </si>
  <si>
    <t>黎忠益</t>
  </si>
  <si>
    <t>薛琨</t>
  </si>
  <si>
    <t>陈天荣</t>
  </si>
  <si>
    <t>吴洋</t>
  </si>
  <si>
    <t>杜云川</t>
  </si>
  <si>
    <t>鲁卫星</t>
  </si>
  <si>
    <t>陈炳华</t>
  </si>
  <si>
    <t>张伟</t>
  </si>
  <si>
    <t>夏焕斌</t>
  </si>
  <si>
    <t>姚远</t>
  </si>
  <si>
    <t>潘越丰</t>
  </si>
  <si>
    <t>徐晓锋</t>
  </si>
  <si>
    <t>陈敏铭</t>
  </si>
  <si>
    <t>钱海琴</t>
  </si>
  <si>
    <t>谢卫英</t>
  </si>
  <si>
    <t>江文霞</t>
  </si>
  <si>
    <t>陈丽清</t>
  </si>
  <si>
    <t>许婉萍</t>
  </si>
  <si>
    <t>王丽娜</t>
  </si>
  <si>
    <t>郑鹏波</t>
  </si>
  <si>
    <t>张秋丽</t>
  </si>
  <si>
    <t>梁琳洁</t>
  </si>
  <si>
    <t>刘超群</t>
  </si>
  <si>
    <t>肖静</t>
  </si>
  <si>
    <t>张宁</t>
  </si>
  <si>
    <t>王烨</t>
  </si>
  <si>
    <t>陈雪</t>
  </si>
  <si>
    <t>陈丹妮</t>
  </si>
  <si>
    <t>华丹</t>
  </si>
  <si>
    <t>吴仙国</t>
  </si>
  <si>
    <t>黄蓉</t>
  </si>
  <si>
    <t>楚媛媛</t>
  </si>
  <si>
    <t>吴丹妮</t>
  </si>
  <si>
    <t>赵燕</t>
  </si>
  <si>
    <t>贾明铭</t>
  </si>
  <si>
    <t>李颖</t>
  </si>
  <si>
    <t>李唯佳</t>
  </si>
  <si>
    <t>罗尧琴</t>
  </si>
  <si>
    <t>李悦颖</t>
  </si>
  <si>
    <t>章珊珊</t>
  </si>
  <si>
    <t>魏晓娜</t>
  </si>
  <si>
    <t>揭晓筱</t>
  </si>
  <si>
    <t>宋莉芳</t>
  </si>
  <si>
    <t>许瑾瑾</t>
  </si>
  <si>
    <t>魏秀秀</t>
  </si>
  <si>
    <t>诸丹菲</t>
  </si>
  <si>
    <t>谢思远</t>
  </si>
  <si>
    <t>赵佳萍</t>
  </si>
  <si>
    <t>陈镜宇</t>
  </si>
  <si>
    <t>茅晓燕</t>
  </si>
  <si>
    <t>杜淑岚</t>
  </si>
  <si>
    <t>罗花措</t>
  </si>
  <si>
    <t>倪丹清</t>
  </si>
  <si>
    <t>倪清清</t>
  </si>
  <si>
    <t>郑永芳</t>
  </si>
  <si>
    <t>潜晓园</t>
  </si>
  <si>
    <t>朱蓓思</t>
  </si>
  <si>
    <t>阮琪</t>
  </si>
  <si>
    <t>田琳锋</t>
  </si>
  <si>
    <t>曹欢烨</t>
  </si>
  <si>
    <t>顾马丽</t>
  </si>
  <si>
    <t>郑燕波</t>
  </si>
  <si>
    <t>徐炜瑾</t>
  </si>
  <si>
    <t>朱瑞</t>
  </si>
  <si>
    <t>冯传荣</t>
  </si>
  <si>
    <t>金其萍</t>
  </si>
  <si>
    <t>王永刚</t>
  </si>
  <si>
    <t>夏小江</t>
  </si>
  <si>
    <t>陈浩</t>
  </si>
  <si>
    <t>卢湘江</t>
  </si>
  <si>
    <t>顾彬彬</t>
  </si>
  <si>
    <t>汪伟荣</t>
  </si>
  <si>
    <t>李帅</t>
  </si>
  <si>
    <t>杨林锋</t>
  </si>
  <si>
    <t>韩立彬</t>
  </si>
  <si>
    <t>雷梦鹏</t>
  </si>
  <si>
    <t>卢建锋</t>
  </si>
  <si>
    <t>周志根</t>
  </si>
  <si>
    <t>耿永卫</t>
  </si>
  <si>
    <t>潘欢苗</t>
  </si>
  <si>
    <t>王滨</t>
  </si>
  <si>
    <t>邢尧伟</t>
  </si>
  <si>
    <t>赵栋栋</t>
  </si>
  <si>
    <t>吉佳焕</t>
  </si>
  <si>
    <t>谭延文</t>
  </si>
  <si>
    <t>黎谢波</t>
  </si>
  <si>
    <t>卢乾</t>
  </si>
  <si>
    <t>任亮</t>
  </si>
  <si>
    <t>杨家峰</t>
  </si>
  <si>
    <t xml:space="preserve">孔立  </t>
  </si>
  <si>
    <t>万利君</t>
  </si>
  <si>
    <t>梁苗娣</t>
  </si>
  <si>
    <t>金招玲</t>
  </si>
  <si>
    <t>池瑶青</t>
  </si>
  <si>
    <t>吕雅利</t>
  </si>
  <si>
    <t>王根儿</t>
  </si>
  <si>
    <t>许彩霞</t>
  </si>
  <si>
    <t>陈英</t>
  </si>
  <si>
    <t>罗秀丽</t>
  </si>
  <si>
    <t>徐兴潮</t>
  </si>
  <si>
    <t>屠红娟</t>
  </si>
  <si>
    <t>任金梅</t>
  </si>
  <si>
    <t>陈薇薇</t>
  </si>
  <si>
    <t>章海娟</t>
  </si>
  <si>
    <t>董芳香</t>
  </si>
  <si>
    <t>赏凌慧</t>
  </si>
  <si>
    <t>吴铃铃</t>
  </si>
  <si>
    <t>王玲利</t>
  </si>
  <si>
    <t>袁科君</t>
  </si>
  <si>
    <t>顾欢琴</t>
  </si>
  <si>
    <t>罗燕</t>
  </si>
  <si>
    <t>孙海英</t>
  </si>
  <si>
    <t>陆宝君</t>
  </si>
  <si>
    <t>梁英</t>
  </si>
  <si>
    <t>吴金美</t>
  </si>
  <si>
    <t>郑文君</t>
  </si>
  <si>
    <t>厉春亚</t>
  </si>
  <si>
    <t>王君芬</t>
  </si>
  <si>
    <t>任姗姗</t>
  </si>
  <si>
    <t>许燕燕</t>
  </si>
  <si>
    <t>任霞玲</t>
  </si>
  <si>
    <t>赵水琴</t>
  </si>
  <si>
    <t>合计</t>
  </si>
  <si>
    <t>补贴申请单位</t>
  </si>
  <si>
    <t>培训时间</t>
  </si>
  <si>
    <t>培训合格人数（人）</t>
  </si>
  <si>
    <t>补贴金额（元/人）</t>
  </si>
  <si>
    <t>金额小计（元）</t>
  </si>
  <si>
    <t>理论线下课时</t>
  </si>
  <si>
    <t>线上理论课时</t>
  </si>
  <si>
    <t>实操课时</t>
  </si>
  <si>
    <t>总课时</t>
  </si>
  <si>
    <t>培训补贴申请表</t>
  </si>
  <si>
    <t>成绩汇总表</t>
  </si>
  <si>
    <t>培训结报名单</t>
  </si>
  <si>
    <t>线上课程学习报告</t>
  </si>
  <si>
    <t>课表</t>
  </si>
  <si>
    <t>系统课程照片情况</t>
  </si>
  <si>
    <t>签到情况</t>
  </si>
  <si>
    <t>社保情况</t>
  </si>
  <si>
    <t>实施方案</t>
  </si>
  <si>
    <t>考场情况记录表</t>
  </si>
  <si>
    <t>考试签到表</t>
  </si>
  <si>
    <t>试卷</t>
  </si>
  <si>
    <t>公示照片/考试照片</t>
  </si>
  <si>
    <t>师资</t>
  </si>
  <si>
    <t>办班申请表</t>
  </si>
  <si>
    <t>认定费补贴申请表</t>
  </si>
  <si>
    <t>认定补贴人员名单</t>
  </si>
  <si>
    <t>备注</t>
  </si>
  <si>
    <t>浙江农业商贸职业学院</t>
  </si>
  <si>
    <t>2023年绍兴市烹饪高技能人才研修班</t>
  </si>
  <si>
    <t>绍兴上虞泰盛环保科技有限公司</t>
  </si>
  <si>
    <t>有机合成工初级</t>
  </si>
  <si>
    <t>2022.10-12</t>
  </si>
  <si>
    <t>√</t>
  </si>
  <si>
    <t>11月5日的时间有问题</t>
  </si>
  <si>
    <t>浙江科永化工有限公司</t>
  </si>
  <si>
    <t>浙江吉盛化学建材有限公司</t>
  </si>
  <si>
    <t>浙江恩盛染料化工有限公司</t>
  </si>
  <si>
    <t>绍兴市上虞金冠化工有限公司</t>
  </si>
  <si>
    <t>浙江龙盛染料化工有限公司</t>
  </si>
  <si>
    <t>晨辉婴宝儿童用品有限公司</t>
  </si>
  <si>
    <t>缝纫工三级</t>
  </si>
  <si>
    <t>2023.8-9</t>
  </si>
  <si>
    <t>10人理论课时不足8课时</t>
  </si>
  <si>
    <t>浙江金科日化原料有限公司</t>
  </si>
  <si>
    <t>2022.6-2023.5</t>
  </si>
  <si>
    <t>3人理论课时不足8课时</t>
  </si>
  <si>
    <t>浙江金科双氧水有限公司</t>
  </si>
  <si>
    <t>浙江新和成特种材料有限公司</t>
  </si>
  <si>
    <t>化学检验员五级</t>
  </si>
  <si>
    <t>浙江阿克希龙舜华铝塑业有限公司</t>
  </si>
  <si>
    <t>包装工三级</t>
  </si>
  <si>
    <t>2023.5-6</t>
  </si>
  <si>
    <t>2人不足60%</t>
  </si>
  <si>
    <t>冲压工三级</t>
  </si>
  <si>
    <t>4人不足60%</t>
  </si>
  <si>
    <t>塑料注塑工三级</t>
  </si>
  <si>
    <t>3人不足60%</t>
  </si>
  <si>
    <t>评价机构写了人社局</t>
  </si>
  <si>
    <t>阳极氧化工三级</t>
  </si>
  <si>
    <t>1人不足60%</t>
  </si>
  <si>
    <t>金华市锦程人才服务有限公司上虞分公司</t>
  </si>
  <si>
    <t>评价机构写了阿克希龙</t>
  </si>
  <si>
    <t>7人不足60%</t>
  </si>
  <si>
    <t>8.5两张照片是一样的。</t>
  </si>
  <si>
    <t>初级保育5班</t>
  </si>
  <si>
    <t>保育师四级</t>
  </si>
  <si>
    <t>中级保育1班</t>
  </si>
  <si>
    <t>5人不足60%</t>
  </si>
  <si>
    <t>梁兰兰户口迁出？</t>
  </si>
  <si>
    <t>任波资质证明材料太模糊</t>
  </si>
  <si>
    <t>家教4班</t>
  </si>
  <si>
    <t>5.27两张照片是一样的。</t>
  </si>
  <si>
    <t>家教5班</t>
  </si>
  <si>
    <t>6.5/6.6/6.8两张照片是一样的</t>
  </si>
  <si>
    <t>1人不足60%。有一人线上只有1.2课时未扣减。</t>
  </si>
  <si>
    <t>魏相琼户口页无本人信息，潘徐丹培训当月未交社保</t>
  </si>
  <si>
    <t>家教6班</t>
  </si>
  <si>
    <t>2023.6封面写了5月</t>
  </si>
  <si>
    <t>6月23日放的是6月21日的照片</t>
  </si>
  <si>
    <t>家教7班</t>
  </si>
  <si>
    <t>2023.7-8</t>
  </si>
  <si>
    <t>家教8班</t>
  </si>
  <si>
    <t>家教9班</t>
  </si>
  <si>
    <t>2023.6-7</t>
  </si>
  <si>
    <t>课表多放</t>
  </si>
  <si>
    <t>7.2因系统问题代打卡，缺纸质签到表。</t>
  </si>
  <si>
    <t>初级保育4班</t>
  </si>
  <si>
    <t>上虞区四季职业技能培训学校</t>
  </si>
  <si>
    <t>焊工四级</t>
  </si>
  <si>
    <t>2023.4-5</t>
  </si>
  <si>
    <t>焊工四级1班</t>
  </si>
  <si>
    <t>复习课理论实操标写有误</t>
  </si>
  <si>
    <t>焊工高级2班</t>
  </si>
  <si>
    <t>育婴初级1期</t>
  </si>
  <si>
    <t>应急救护技能</t>
  </si>
  <si>
    <t>项目制</t>
  </si>
  <si>
    <t>绍兴市上虞区蓝匠职业技能培训学校</t>
  </si>
  <si>
    <t>缺</t>
  </si>
  <si>
    <t>项目制，1班</t>
  </si>
  <si>
    <t>项目制，2班</t>
  </si>
  <si>
    <t>项目制，3班</t>
  </si>
  <si>
    <t>项目制，4班</t>
  </si>
  <si>
    <t>中式面点师五级</t>
  </si>
  <si>
    <t>8.3照片无人</t>
  </si>
  <si>
    <t>中式面点初级2班</t>
  </si>
  <si>
    <t>补考人员材料，哪一期结报就放在哪一期，同时放相应的课时、课表成绩单相关材料。
张永美9.26期结报，材料在7.18期。
胡萍9.26期结报，材料在7.29期。
李建芬、陆金晶在7.29期结报，材料无。</t>
  </si>
  <si>
    <t>中式面点初级3班</t>
  </si>
  <si>
    <t>中式面点初级4班</t>
  </si>
  <si>
    <t>中式面点初级5班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</si>
</sst>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4" tint="-0.25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176" fontId="2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8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9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0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1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2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3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4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5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6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7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8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29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0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1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2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3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4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5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6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8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9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0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1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2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3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4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5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6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7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8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69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0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1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2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3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4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5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6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7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8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9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0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1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2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3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4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5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6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7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8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09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0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1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2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3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4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5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7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8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9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0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1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2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3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4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5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6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7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8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49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0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1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2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3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4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5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6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7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8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9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0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1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2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3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4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5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6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7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8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89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0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1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2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3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4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3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4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5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6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7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8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9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0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1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2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3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4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5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6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7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8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29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0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1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2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3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4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5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6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7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8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9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0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1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2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3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4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5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6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7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8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69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0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2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3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4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5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6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7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8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9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0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1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2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3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4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5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6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7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8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09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0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1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2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3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4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5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6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7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8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19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0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1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2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3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4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5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6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7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8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29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0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1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2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3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4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5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6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7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8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39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0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1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2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3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4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5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6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7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8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49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0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1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2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3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4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5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6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7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8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59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0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1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2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3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4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5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6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7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8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69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0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1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2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3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4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5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6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7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8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79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0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1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2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3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4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5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6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7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8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89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0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6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7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8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9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0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1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2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3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4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5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6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7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8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99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0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1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2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3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4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5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6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7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8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09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0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1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2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3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4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5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6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7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8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19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0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1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2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3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4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5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6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7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8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29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0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1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2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3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4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5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6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7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8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39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0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1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2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3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4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5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6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7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8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49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0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1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2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3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4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5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6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7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8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59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0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1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2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3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4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5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6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7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8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69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0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1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2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3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4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5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6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7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8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79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0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1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2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3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4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5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6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7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8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89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0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1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2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3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4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5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6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7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8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099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0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1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2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3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4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5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6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7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8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09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0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1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2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3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4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5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6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7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8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19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0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1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2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3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4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5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6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7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8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29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0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1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2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3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4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5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6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7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8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39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0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1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2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3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4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5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6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7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8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49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0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1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2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3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4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5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6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7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8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59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0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1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2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3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4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5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6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7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8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69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0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1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2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3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4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5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6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7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8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79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0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1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2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3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4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5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3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4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5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6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7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8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9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0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1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2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3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4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5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6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7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8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99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0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1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2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3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4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5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6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7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8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09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0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1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2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3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4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5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6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7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8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19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0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1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2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3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4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5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6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7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8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29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0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1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2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3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4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5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6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7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8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39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0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1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2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3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4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5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6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7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8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49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0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1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2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3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4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5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6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7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8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59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0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1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2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3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4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5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6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7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8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69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0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1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2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3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4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5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6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7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8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79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0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1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2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3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4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5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6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7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8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89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0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1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2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3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4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5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6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7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8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499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0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1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2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3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4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5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6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7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8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09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0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1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2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3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4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5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6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7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8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19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0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1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2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3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4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5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6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7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8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29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0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1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2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3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4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5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6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7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8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39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0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1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2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3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4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5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6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7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8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49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0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1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2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3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4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5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6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7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8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59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0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1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2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3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4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5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6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7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8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69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0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1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2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3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4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5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6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7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8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79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0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8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9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0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1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2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3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4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5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6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7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8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89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0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1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2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3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4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5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6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7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8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99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0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1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2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3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4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5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6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7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8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09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0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1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2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3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4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5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6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7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8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19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0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1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2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3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4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5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6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7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8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29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0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1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2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3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4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5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6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7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8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39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0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1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2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3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4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5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6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7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8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49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0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1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2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3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4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5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6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7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8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59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0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1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2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3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4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5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6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7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8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69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0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1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2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3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4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5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6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7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8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79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0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1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2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3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4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5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6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7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8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89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0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1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2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3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4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5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6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7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8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899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0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1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2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3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4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5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6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7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8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09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0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1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2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3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4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5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6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7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8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19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0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1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2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3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4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5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6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7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8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29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0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1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2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3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4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5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6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7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8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39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0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1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2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3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4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5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6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7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8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49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0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1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2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3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4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5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6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7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8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59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0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1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2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3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4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5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6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7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8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69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0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1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2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973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974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975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976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977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978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979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0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1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2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3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4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5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6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7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8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89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0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1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2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3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4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5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6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7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8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99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0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1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2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3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4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5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6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7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8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09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0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1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2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3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4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5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6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7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8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19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0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1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2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3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4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5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6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7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8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29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0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1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2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3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4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5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6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7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8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39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0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1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2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3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4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5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6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7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8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49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0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1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2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3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4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5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6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7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8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59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0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1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2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3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4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5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6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7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8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69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0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1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2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3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4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5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6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7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8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79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0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1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2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3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4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5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6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7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8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89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0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1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2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3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4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5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6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7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8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099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0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1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2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3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4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5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6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7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8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09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0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1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2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3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4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5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6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7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8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19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0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1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2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3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4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5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6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7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8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29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0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1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2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3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4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5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6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7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8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39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0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1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2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3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4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5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6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7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8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49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0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1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2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3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4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5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6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7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8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59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0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1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2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3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4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5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6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7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8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69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0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1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2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3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1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2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3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4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5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6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7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8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9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0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1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2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3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4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5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6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7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8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89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0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1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2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3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4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5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6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7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8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99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0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1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2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3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4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5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6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7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8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09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0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1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2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3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4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5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6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7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8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19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0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1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2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3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4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5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6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7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8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29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0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1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2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3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4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5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6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7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8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39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0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1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2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3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4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5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6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7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8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49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0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1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2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3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4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5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6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7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8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59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0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1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2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3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4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5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6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7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8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69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0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1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2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3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4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5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6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7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8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79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0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1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2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3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4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5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6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7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8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89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0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1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2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3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4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5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6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7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8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499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0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1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2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3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4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5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6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7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8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09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0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1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2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3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4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5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6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7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8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19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0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1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2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3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4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5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6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7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8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29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0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1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2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3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4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5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6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7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8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39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0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1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2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3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4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5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6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7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8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49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0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1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2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3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4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5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6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7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8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59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0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1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2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3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4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5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6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7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8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69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0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1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2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3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1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2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3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4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5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6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7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8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9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0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1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2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3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4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5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6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7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8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89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0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1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2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3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4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5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6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7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8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99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0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1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2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3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4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5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6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7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8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09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0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1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2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3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4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5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6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7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8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19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0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1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2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3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4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5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6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7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8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29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0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1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2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3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4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5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6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7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8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39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0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1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2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3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4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5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6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7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8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49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0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1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2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3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4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5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6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7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8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59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0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1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2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3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4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5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6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7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8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69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0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1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2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3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4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5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6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7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8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79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0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1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2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3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4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5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6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7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8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89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0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1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2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3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4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5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6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7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8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899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0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1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2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3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4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5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6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7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8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09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0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1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2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3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4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5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6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7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8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19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0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1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2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3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4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5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6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7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8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29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0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1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2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3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4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5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6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7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8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39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0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1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2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3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4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5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6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7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8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49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0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1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2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3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4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5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6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7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8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59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0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1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2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3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964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965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966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7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5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6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7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8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9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0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1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2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3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4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5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6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7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8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79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0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1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2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3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4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5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6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7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8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89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0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1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2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3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4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5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6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7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8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99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0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1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2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3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4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5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6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7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8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09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0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1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2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3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4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5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6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7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8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19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0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1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2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3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4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5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6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7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8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29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0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1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2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3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4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5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6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7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8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39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0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1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2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3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4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5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6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7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8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49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0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1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2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3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4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5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6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7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8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59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0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1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2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3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4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5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6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7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8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69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0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1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2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3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4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5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6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7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8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79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0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1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2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3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4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5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6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7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8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89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0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1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2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3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4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5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6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7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8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299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0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1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2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3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4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5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6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7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8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09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0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1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2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3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4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5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6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7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8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19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0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1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2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3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4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5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6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7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8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29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0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1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2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3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4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5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6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7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8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39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0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1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2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3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4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5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6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7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8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49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0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1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2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3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4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5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6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7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8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59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0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1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9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0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1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2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3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4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5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6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7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8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69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0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1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2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3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4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5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6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7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8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79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0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1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2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3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4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5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6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7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8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89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0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1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2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3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4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5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6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7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8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99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0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1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2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3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4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5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6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7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8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09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0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1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2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3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4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5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6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7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8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19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0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1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2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3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4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5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6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7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8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29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0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1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2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3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4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5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6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7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8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39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0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1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2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3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4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5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6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7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8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49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0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1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2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3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4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5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6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7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8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59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0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1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2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3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4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5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6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7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8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69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0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1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2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3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4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5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6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7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8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79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0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1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2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3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4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5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6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7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8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89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0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1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2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3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4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5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6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7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8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699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0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1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2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3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4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5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6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7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8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09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0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1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2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3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4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5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6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7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8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19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0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1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2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3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4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5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6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7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8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29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0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1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2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3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4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5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6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7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8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39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0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1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2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3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4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5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6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7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8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49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0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1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2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3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4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5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3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4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6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7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8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9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0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1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2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3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4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5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6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7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8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29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0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1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2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3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5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6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7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8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9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0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1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2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3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4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5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6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7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8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69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0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1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2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3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4939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4940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4941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2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3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4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5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6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7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8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49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0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1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2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3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4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5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6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7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8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59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0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1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2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3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4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5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6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7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8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69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0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1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2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3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4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5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6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7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8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79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0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1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2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3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4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5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6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7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8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89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0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1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2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3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4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5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6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7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8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99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0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1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2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3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4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5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6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7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8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09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0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1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2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3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4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5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6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7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8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19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0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1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2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3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4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5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6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7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8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29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0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1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2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3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4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5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6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7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8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39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0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1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2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3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4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5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6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7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8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49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0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1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2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3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4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5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6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7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8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59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0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1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2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3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4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5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6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7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8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69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0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1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2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3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4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5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6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7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8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79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0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1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2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3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4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5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6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7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8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89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0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1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2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3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4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5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6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7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8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099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0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1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2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3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4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5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6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7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8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09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0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1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2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3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4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5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6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7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8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19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0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1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2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3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4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5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6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7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8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29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0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1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2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3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4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5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6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4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5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6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7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8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9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0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1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2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3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4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5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6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7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8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49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0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1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2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3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4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5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6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7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8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59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0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1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2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3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4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5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6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7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8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69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0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1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2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3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4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5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6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7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8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79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0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1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2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3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4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5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6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7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8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89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0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1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2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3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4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5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6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7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8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99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0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1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2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3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4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5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6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7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8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09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0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1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2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3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4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5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6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7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8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19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0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1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2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3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4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5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6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7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8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29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0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1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2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3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4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5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6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7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8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39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0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1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2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3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4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5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6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7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8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49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0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1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2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3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4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5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6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7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8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59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0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1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2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3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4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5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6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7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8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69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0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1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2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3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4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5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6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7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8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79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0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1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2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3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4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5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6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7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8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89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0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1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2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3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4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5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6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7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8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499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0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1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2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3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4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5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6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7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8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09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0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1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2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3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4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5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6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7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8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19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0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1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2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3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4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5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6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7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8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29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0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8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9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0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1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2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3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4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5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6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7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8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39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0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1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2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3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4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5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6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7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8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49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0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1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2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3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4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5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6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7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8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59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0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1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2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3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4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5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6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7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8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69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0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1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2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3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4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5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6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7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8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79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0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1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2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3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4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5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6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7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8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89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0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1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2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3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4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5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6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7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8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99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0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1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2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3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4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5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6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7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8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09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0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1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2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3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4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5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6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7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8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19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0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1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2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3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4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5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6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7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8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29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0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1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2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3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4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5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6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7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8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39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0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1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2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3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4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5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6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7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8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49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0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1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2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3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4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5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6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7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8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59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0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1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2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3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4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5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6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7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8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69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0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1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2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3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4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5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6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7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8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79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0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1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2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3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4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5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6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7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8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89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0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1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2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3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4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5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6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7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8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899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0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1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2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3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4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5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6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7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8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09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0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1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2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3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4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5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6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7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8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19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0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1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2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3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4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5926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5927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5928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5929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5930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5931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5932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3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4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5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6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7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8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9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0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1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2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3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4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5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6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7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8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09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0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1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2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3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4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5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6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7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8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9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0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1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2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3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4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5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6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7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8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49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0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2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3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4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5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6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7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8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9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0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1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2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3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4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5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6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7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8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89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0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917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918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919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8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9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0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1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2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3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4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5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6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7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8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19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0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1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2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3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4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5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6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7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8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29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0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1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2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3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4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5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6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7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8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39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0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1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2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3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4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5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6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7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8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49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0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1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2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3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4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5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6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7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8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59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0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1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2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3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4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5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6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7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8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69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0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1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2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3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4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5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6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7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8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79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0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1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2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3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4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5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6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7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8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89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0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1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2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3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4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5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6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7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8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99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0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1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2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3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4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5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6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7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8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09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0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1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2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3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4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5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6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7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8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19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0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1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2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3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4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5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6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7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8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29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0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1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2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3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4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5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6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7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8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39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0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1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2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3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4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5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6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7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8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49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0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1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2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3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4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5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6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7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8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59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0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1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2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3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4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5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6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7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8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69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0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1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2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3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4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5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6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7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8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79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0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1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2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3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4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5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6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7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8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89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0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1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2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3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4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5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6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7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8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299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0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1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2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3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4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5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6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7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8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09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0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1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2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3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4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5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6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7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8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19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0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1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2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3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4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5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6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7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8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29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0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1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2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3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4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5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6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7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8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39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0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1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2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3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4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5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6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7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8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49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0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1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2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3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4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5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6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7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8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59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0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1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2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3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4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5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6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7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8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69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0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1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2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3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4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5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6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7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8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79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0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1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2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3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4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5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6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7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8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89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0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1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2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3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4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5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6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7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8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399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0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1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2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3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4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5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6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7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8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09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0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1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2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3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4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5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6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7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8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19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0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1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2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3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4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5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6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7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8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29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0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1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2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3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4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5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6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7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8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39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0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1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2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3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4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5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6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7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8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49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0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1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2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3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4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5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6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7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8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59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0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1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2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3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4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5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6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7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8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69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0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1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2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3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4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5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6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7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8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79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0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1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2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3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4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5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6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7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8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89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0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1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2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3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4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5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6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7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8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499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0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1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2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3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4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5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6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7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8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09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0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1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2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3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4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5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6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7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8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19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0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1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2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3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4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5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6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7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8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29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0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1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2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3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4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5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6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7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8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39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0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1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2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3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4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5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6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7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8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49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0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1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2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3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4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5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6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7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8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59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0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1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2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3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4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5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6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7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8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69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0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1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2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3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4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5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6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7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8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79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0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1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2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3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4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5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6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7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8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89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0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1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2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3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4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5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6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7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8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599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0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1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2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3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4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5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6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7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8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09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0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1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2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3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4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5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6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7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8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19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0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1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2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3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4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5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6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7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8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29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0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1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2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3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4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5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6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7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8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39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0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1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2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3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4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5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6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7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8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49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0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1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2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3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4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5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6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7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8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59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0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1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2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3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4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5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6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7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8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69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0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1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2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3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4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5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6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7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8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79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0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1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2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3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4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5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6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7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8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89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0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1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2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3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4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5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6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7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8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699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0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1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2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3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4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5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6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7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8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09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0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1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2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3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4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5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6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7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8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19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0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1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2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3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4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5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6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7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8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29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0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1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2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3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4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5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6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7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8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39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0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1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2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3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4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5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6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7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8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49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0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1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2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3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4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5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6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7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8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59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0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1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2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3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4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5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6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7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8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69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0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1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2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3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4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5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6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7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8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79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0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1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2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3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4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5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6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7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8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89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0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1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2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3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4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5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6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7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8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799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0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1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2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3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4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5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6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7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8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09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0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1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2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3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4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5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6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7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8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19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0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1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2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3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4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5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6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7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8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29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0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1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2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3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4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5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6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7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8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39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0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1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2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3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4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5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6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7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8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49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0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1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2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3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4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5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6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7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8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59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0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1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2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3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4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5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6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7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8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69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0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1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2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3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4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5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6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7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8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79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0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1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2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3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4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5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6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7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8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89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0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1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2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3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4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5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6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7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8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899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900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901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902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903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90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90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906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907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0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0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1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2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3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4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5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6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7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8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799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0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1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2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3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4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5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6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7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8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09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0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1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2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3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4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5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6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7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8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19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0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1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2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3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4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5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6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7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8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29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0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1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2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3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4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5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6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7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8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39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0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1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2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3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4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5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6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7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8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49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0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1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2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3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4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5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6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7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8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59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0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1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2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3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4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5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6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7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8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69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0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1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2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3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4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5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6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7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8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79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0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1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2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3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4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5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6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7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8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8892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8893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8894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89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0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1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2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3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4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5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6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7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8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899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0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1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2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3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4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5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6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7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8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09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0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1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2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3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4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5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6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7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8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19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0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1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2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3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4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5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6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7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8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29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0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1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2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3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4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5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6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7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8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39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0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1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2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3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4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5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6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7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8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49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0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1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2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3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4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5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6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7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8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59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0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1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2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3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4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5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6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7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8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69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0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1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2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3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4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5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6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7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8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79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0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1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2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3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4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5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6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987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7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8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81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9882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8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89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0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1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2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3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4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5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6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7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8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999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0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1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2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3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4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5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6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7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8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09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0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1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2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3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4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5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6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7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8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19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0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1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2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3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4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5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6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7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8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29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0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1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2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3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4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5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6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7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8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39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0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1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2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3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4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5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6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7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8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49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0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1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2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3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4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5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6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7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8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59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0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1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2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3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4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5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6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7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8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69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0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1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2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3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4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5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6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7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8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79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0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1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2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3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4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5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6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0867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0868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0869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0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1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2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3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4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5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6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7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8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79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0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1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2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3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4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5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6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7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8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89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0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1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2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3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4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5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6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7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8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899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0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1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2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3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4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5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6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7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8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09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0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1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2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3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4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5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6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7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8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19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0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1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2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3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4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5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6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7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8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29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0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1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2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3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4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5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6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7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8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39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0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1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2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3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4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5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6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7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8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49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0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1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2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3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4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5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6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7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8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59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0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1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2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3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4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5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6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7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8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69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0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1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2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3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4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5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6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7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8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79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0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1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2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3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4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5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6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7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8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89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0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1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2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3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4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5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6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7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8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0999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0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1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2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3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4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5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6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7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8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09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0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1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2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3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4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5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6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7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8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19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0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1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2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3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4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5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6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7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8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29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0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1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2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3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4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5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6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7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8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39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0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1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2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3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4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5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6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7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8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49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0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1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2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3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4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5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6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7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8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59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0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1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2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3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4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5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6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7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8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69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0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1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2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3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4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5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6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7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8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79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0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1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2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3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4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5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6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7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8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89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0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1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2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3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4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5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6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7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8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099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0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1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2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3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4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5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6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7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8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09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0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1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2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3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4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5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6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7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8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19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0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1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2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3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4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5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6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7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8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29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0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1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2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3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4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5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6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7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8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39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0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1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2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3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4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5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6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7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8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49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0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1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2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3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4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5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6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7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8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59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0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1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2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3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4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5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6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7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8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69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0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1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2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3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4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5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6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7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8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79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0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1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2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3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4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5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6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7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8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89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0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1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2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3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4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5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6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7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8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199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0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1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2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3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4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5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6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7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8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09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0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1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2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3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4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5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6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7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8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19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0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1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2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3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4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5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6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7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8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29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0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1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2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3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4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5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6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7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8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39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0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1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2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3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4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5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6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7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8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49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0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1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2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3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4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5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6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7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8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59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0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1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2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3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4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5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6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7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8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69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0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1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2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3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4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5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6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7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8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79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0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1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2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3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4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5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6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7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8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89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0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1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2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3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4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5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6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7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8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299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0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1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2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3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4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5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6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7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8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09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0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1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2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3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4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5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6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7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8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19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0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1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2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3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4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5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6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7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8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29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0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1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2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3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4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5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6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7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8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39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0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1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2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3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4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5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6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7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8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49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0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1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2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3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4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5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6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7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8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59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0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1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2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3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4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5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6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7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8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69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0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1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2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3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4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5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6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7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8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79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0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1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2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3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4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5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6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7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8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89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0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1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2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3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4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5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6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7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8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399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0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1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2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3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4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5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6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7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8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09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0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1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2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3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4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5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6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7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8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19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0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1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2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3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4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5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6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7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8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29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0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1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2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3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4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5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6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7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8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39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0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1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2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3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4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5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6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7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8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49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0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1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2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3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4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5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6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7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8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59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0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1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2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3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4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5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6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7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8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69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0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1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2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3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4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5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6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7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8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79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0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1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2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3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4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5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6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7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8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89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0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1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2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3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4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5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6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7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8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499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0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1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2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3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4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5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6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7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8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09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0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1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2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3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4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5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6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7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8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19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0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1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2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3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4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5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6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7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8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29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0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1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2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3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4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5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6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7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8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39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0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1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2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3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4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5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6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7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8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49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0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1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2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3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4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5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6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7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8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59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0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1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2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3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4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5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6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7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8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69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0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1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2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3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4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5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6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7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8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79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0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1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2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3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4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5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6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7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8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89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0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1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2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3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4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5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6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7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8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599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0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1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2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3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4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5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6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7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8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09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0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1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2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3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4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5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6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7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8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19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0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1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2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3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4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5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6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7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8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29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0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1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2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3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4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5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6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7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8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39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0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1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2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3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4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5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6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7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8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49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0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1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2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3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4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5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6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7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8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59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0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1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2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3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4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5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6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7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8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69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0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1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2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3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4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5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6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7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8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79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0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1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2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3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4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5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6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7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8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89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0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1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2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3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4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5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6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7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8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699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0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1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2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3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4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5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6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7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8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09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0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1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2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3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4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5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6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7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8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19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0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1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2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3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4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5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6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7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8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29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0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1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2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3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4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5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6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7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8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39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0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1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2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3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4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5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6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7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8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49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0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1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2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3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4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5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6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7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8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59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0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1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2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3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4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5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6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7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8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69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0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1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2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3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4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5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6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7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8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79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0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1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2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3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4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5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6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7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8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89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0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1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2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3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4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5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6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7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8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799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0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1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2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3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4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5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6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7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8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09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0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1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2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3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4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5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6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7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8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19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0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1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2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3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4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5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6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7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8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29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0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1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2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3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4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5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6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7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8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39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0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1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2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3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4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5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6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7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8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49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50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51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52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1853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185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185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1856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1857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5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5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6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7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8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89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0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1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2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3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4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5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6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7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8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199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0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1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2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3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4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5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6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7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8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09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0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1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2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3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4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5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6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7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8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19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0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1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2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3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4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5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6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7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8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29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0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1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2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3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4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5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6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7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8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39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0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1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2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3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4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5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6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7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8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49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0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1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2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3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4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5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6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7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8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59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0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1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2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3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4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5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6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7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8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69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0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1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2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3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4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5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6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7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8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79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0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1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2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3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2842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2843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2844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4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5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6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7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8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89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0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1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2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3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4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5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6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7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8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299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0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1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2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3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4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5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6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7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8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09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0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1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2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3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4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5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6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7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8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19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0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1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2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3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4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5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6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7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8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29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0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1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2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3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4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5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6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7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8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39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0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1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2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3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4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5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6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7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8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49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0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1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2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3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4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5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6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7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8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59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0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1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2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3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4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5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6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7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8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69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0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1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2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3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4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5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6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7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8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79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0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1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382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382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383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3831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3832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3833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3834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3835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3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3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3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3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4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5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6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7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8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89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0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1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2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3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4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5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6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7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8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399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0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1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2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3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4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5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6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7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8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09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0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1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2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3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4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5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6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7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8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19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0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1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2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3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4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5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6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7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8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29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0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1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2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3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4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5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6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7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8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39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0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1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2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3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4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5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6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7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8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49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0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1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2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3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4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5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6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7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8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59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0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1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2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3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4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5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6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7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8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69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0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1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2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3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4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5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6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7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8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79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0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1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4820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482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482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2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3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4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5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6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7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8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89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0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1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2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3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4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5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6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7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8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499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0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1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2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3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4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5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6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7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8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09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0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1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2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3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4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5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6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7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8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19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0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1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2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3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4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5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6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7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8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29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0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1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2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3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4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5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6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7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8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39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0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1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2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3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4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5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6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7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8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49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0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1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2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3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4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5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6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7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8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59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0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1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2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3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4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5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6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7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8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69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0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1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2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3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4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5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6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7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8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79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580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5807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5808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5809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5810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1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2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3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4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5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6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7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8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19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0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1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2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3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4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5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6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7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8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29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0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1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2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3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4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5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6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7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8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39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0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1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2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3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4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5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6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7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8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49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0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1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2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3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4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5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6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7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8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59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0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1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2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3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4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5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6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7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8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69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0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1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2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3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4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5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6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7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8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79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0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1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2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3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4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5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6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7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8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89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0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1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2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3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4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5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6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7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8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899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0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1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2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3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4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5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6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7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8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09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0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1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2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3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4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5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6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7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8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19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0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1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2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3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4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5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6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7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8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29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0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1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2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3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4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5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6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7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8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39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0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1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2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3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4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5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6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7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8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49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0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1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2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3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4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5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6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7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8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59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0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1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2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3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4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5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6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7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8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69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0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1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2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3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4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5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6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7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8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79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0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1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2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3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4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5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6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7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8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89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0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1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2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3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4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5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6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7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8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5999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0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1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2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3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4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5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6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7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8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09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0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1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2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3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4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5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6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7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8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19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0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1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2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3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4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5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6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7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8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29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0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1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2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3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4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5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6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7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8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39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0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1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2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3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4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5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6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7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8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49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0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1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2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3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4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5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6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7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8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59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0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1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2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3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4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5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6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7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8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69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0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1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2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3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4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5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6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7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8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79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0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1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2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3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4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5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6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7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8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89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0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1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2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3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4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5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6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7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8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099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0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1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2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3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4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5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6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7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8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09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0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1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2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3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4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5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6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7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8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19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0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1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2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3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4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5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6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7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8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29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0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1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2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3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4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5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6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7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8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39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0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1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2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3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4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5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6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7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8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49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0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1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2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3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4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5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6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7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8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59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0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1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2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3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4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5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6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7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8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69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0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1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2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3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4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5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6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7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8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79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0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1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2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3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4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5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6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7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8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89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0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1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2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3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4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5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6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7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8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199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0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1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2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3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4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5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6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7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8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09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0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1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2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3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4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5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6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7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8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19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0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1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2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3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4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5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6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7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8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29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0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1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2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3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4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5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6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7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8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39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0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1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2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3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4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5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6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7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8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49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0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1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2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3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4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5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6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7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8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59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0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1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2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3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4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5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6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7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8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69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0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1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2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3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4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5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6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7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8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79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0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1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2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3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4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5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6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7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8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89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0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1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2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3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4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5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6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7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8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299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0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1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2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3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4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5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6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7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8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09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0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1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2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3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4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5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6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7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8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19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0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1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2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3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4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5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6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7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8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29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0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1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2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3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4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5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6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7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8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39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0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1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2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3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4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5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6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7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8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49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0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1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2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3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4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5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6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7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8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59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0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1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2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3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4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5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6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7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8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69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0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1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2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3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4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5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6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7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8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79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0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1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2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3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4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5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6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7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8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89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0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1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2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3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4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5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6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7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8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399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0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1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2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3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4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5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6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7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8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09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0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1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2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3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4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5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6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7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8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19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0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1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2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3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4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5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6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7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8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29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0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1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2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3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4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5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6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7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8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39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0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1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2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3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4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5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6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7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8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49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0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1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2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3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4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5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6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7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8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59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0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1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2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3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4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5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6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7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8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69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0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1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2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3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4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5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6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7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8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79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0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1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2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3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4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5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6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7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8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89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0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1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2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3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4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5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6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7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8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499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0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1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2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3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4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5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6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7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8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09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0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1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2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3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4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5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6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7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8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19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0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1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2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3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4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5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6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7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8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29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0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1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2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3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4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5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6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7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8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39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0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1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2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3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4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5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6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7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8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49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0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1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2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3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4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5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6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7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8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59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0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1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2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3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4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5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6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7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8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69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0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1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2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3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4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5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6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7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8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79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0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1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2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3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4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5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6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7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8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89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0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1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2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3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4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5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6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7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8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599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0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1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2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3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4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5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6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7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8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09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0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1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2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3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4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5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6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7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8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19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0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1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2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3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4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5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6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7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8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29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0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1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2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3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4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5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6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7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8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39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0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1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2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3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4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5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6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7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8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49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0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1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2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3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4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5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6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7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8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59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0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1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2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3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4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5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6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7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8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69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0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1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2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3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4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5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6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7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8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79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0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1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2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3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4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5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6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7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8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89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0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1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2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3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4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5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6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7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8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699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0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1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2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3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4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5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6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7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8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09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0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1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2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3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4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5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6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7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8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19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0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1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2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3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4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5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6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7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8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29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0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1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2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3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4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5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6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7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8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39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0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1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2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3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4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5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6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7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8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49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0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1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2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3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4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5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6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7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8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59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0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1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2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3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4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5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6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7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8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69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0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1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2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3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4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5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6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7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8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79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0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1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2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3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4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5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6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7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8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89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0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1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2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3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4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6795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6796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6797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79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0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1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2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3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4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5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6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7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8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89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0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1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2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3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4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5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6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7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8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699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0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1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2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3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4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5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6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7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8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09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0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1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2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3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4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5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6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7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8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19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0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1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2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3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4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5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6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7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8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29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0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1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2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3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4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5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6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7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8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39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0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1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2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3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4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5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6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7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8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49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0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1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2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3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4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5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6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7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8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59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0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1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2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3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4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5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6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7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8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69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0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1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2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3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4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5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6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7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8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778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7782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7783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7784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17785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7786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7787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17788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89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0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1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2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3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4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5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6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7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8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799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0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1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2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3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4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5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6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7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8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09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0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1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2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3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4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5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6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7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8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19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0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1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2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3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4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5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6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7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8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29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0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1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2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3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4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5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6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7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8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39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0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1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2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3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4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5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6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7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8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49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0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1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2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3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4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5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6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7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8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59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0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1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2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3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4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5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6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7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8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69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0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1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2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3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4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5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6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7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8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79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0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1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2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3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4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5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6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7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8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89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0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1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2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3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4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5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6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7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8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899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0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1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2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3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4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5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6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7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8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09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0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1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2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3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4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5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6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7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8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19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0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1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2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3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4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5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6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7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8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29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0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1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2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3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4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5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6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7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8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39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0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1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2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3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4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5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6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7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8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49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0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1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2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3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4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5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6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7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8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59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0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1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2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3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4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5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6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7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8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69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0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1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2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3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4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5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6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7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8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79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0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1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2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3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4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5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6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7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8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89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0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1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2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3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4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5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6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7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8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7999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0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1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2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3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4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5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6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7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8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09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0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1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2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3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4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5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6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7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8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19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0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1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2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3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4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5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6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7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8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29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0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1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2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3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4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5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6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7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8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39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0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1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2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3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4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5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6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7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8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49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0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1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2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3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4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5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6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7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8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59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0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1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2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3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4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5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6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7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8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69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0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1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2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3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4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5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6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7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8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79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0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1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2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3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4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5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6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7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8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89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0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1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2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3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4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5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6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7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8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099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0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1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2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3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4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5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6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7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8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09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0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1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2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3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4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5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6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7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8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19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0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1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2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3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4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5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6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7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8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29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0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1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2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3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4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5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6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7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8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39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0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1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2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3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4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5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6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7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8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49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0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1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2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3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4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5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6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7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8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59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0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1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2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3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4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5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6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7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8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69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0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1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2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3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4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5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6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7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8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79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0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1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2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3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4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5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6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7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8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89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0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1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2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3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4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5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6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7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8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199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0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1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2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3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4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5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6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7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8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09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0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1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2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3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4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5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6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7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8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19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0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1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2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3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4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5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6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7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8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29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0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1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2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3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4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5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6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7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8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39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0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1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2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3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4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5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6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7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8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49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0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1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2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3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4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5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6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7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8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59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0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1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2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3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4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5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6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7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8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69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0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1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2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3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4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5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6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7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8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79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0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1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2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3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4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5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6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7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8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89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0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1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2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3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4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5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6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7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8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299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0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1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2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3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4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5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6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7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8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09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0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1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2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3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4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5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6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7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8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19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0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1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2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3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4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5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6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7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8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29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0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1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2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3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4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5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6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7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8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39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0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1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2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3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4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5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6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7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8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49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0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1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2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3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4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5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6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7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8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59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0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1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2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3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4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5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6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7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8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69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0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1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2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3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4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5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6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7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8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79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0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1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2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3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4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5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6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7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8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89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0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1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2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3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4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5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6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7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8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399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0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1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2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3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4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5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6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7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8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09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0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1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2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3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4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5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6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7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8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19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0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1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2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3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4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5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6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7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8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29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0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1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2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3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4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5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6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7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8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39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0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1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2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3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4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5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6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7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8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49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0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1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2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3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4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5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6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7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8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59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0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1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2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3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4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5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6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7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8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69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0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1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2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3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4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5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6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7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8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79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0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1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2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3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4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5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6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7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8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89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0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1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2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3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4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5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6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7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8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499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0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1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2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3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4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5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6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7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8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09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0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1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2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3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4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5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6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7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8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19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0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1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2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3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4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5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6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7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8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29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0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1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2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3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4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5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6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7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8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39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0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1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2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3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4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5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6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7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8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49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0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1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2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3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4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5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6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7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8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59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0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1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2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3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4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5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6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7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8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69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0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1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2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3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4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5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6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7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8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79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0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1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2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3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4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5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6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7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8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89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0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1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2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3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4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5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6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7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8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599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0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1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2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3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4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5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6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7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8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09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0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1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2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3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4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5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6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7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8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19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0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1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2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3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4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5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6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7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8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29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0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1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2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3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4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5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6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7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8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39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0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1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2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3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4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5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6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7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8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49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0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1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2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3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4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5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6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7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8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59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0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1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2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3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4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5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6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7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8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69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0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1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2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3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4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5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6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7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8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79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0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1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2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3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4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5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6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7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8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89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0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1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2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3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4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5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6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7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8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699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0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1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2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3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4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5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6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7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8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09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0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1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2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3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4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5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6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7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8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19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0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1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2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3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4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5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6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7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8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29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0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1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2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3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4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5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6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7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8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39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0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1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2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3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4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5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6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7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8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49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0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1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2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3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4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5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6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7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8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59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0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1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2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3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4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5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6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7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8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69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0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1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2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8773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877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877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7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8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79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0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1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2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3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4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5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6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7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8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89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0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1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2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3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4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5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6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7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8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899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0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1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2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3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4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5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6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7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8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09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0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1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2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3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4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5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6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7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8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19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0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1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2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3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4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5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6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7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8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29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0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1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2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3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4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5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6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7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8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39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0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1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2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3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4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5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6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7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8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49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0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1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2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3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4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5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6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7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8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59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0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1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2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3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4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5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6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7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8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69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0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1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2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3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4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1975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976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976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976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1976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4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5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6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7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8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69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0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1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2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3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4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5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6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7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8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79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0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1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2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3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4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5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6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7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8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89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0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1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2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3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4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5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6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7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8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799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0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1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2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3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4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5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6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7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8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09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0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1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2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3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4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5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6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7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8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19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0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1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2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3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4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5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6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7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8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29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0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1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2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3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4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5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6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7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8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39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0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1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2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3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4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5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6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7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8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49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0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1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2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3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4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5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6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7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8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59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0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1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2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3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4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5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6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7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8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69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0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1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2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3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4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5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6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7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8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79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0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1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2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3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4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5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6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7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8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89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0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1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2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3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4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5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6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7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8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899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0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1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2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3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4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5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6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7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8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09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0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1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2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3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4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5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6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7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8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19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0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1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2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3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4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5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6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7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8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29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0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1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2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3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4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5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6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7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8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39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0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1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2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3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4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5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6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7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8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49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0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1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2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3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4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5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6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7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8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59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0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1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2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3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4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5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6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7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8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69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0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1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2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3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4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5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6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7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8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79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0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1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2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3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4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5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6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7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8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89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0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1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2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3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4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5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6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7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8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19999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0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1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2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3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4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5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6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7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8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09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0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1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2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3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4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5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6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7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8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19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0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1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2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3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4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5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6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7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8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29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0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1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2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3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4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5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6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7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8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39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0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1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2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3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4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5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6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7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8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49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0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1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2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3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4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5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6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7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8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59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0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1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2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3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4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5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6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7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8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69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0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1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2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3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4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5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6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7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8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79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0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1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2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3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4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5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6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7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8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89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0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1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2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3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4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5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6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7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8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099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0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1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2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3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4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5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6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7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8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09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0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1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2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3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4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5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6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7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8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19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0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1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2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3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4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5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6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7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8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29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0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1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2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3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4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5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6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7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8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39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0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1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2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3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4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5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6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7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8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49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0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1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2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3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4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5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6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7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8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59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0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1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2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3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4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5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6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7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8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69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0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1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2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3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4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5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6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7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8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79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0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1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2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3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4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5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6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7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8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89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0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1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2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3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4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5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6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7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8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199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0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1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2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3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4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5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6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7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8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09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0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1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2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3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4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5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6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7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8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19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0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1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2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3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4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5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6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7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8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29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0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1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2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3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4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5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6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7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8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39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0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1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2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3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4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5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6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7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8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49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0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1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2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3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4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5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6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7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8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59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0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1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2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3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4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5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6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7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8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69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0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1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2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3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4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5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6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7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8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79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0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1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2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3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4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5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6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7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8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89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0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1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2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3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4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5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6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7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8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299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0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1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2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3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4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5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6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7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8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09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0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1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2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3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4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5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6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7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8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19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0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1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2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3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4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5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6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7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8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29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0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1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2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3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4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5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6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7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8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39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0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1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2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3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4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5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6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7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8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49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0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1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2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3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4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5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6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7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8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59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0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1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2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3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4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5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6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7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8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69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0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1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2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3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4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5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6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7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8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79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0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1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2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3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4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5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6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7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8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89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0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1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2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3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4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5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6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7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8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399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0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1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2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3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4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5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6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7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8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09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0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1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2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3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4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5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6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7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8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19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0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1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2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3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4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5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6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7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8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29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0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1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2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3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4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5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6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7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8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39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0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1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2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3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4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5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6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7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8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49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0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1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2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3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4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5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6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7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8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59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0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1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2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3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4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5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6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7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8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69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0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1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2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3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4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5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6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7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8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79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0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1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2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3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4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5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6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7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8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89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0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1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2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3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4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5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6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7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8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499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0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1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2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3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4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5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6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7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8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09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0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1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2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3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4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5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6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7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8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19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0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1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2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3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4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5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6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7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8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29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0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1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2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3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4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5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6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7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8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39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0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1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2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3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4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5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6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7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8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49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0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1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2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3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4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5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6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7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8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59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0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1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2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3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4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5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6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7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8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69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0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1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2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3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4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5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6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7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8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79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0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1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2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3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4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5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6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7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8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89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0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1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2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3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4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5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6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7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8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599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0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1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2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3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4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5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6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7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8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09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0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1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2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3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4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5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6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7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8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19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0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1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2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3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4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5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6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7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8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29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0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1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2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3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4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5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6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7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8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39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0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1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2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3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4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5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6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7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8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49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0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1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2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3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4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5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6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7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8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59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0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1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2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3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4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5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6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7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8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69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0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1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2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3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4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5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6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7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8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79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0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1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2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3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4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5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6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7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8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89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0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1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2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3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4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5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6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7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8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699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0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1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2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3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4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5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6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7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8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09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0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1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2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3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4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5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6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7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8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19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0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1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2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3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4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5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6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7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8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29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0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1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2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3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4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5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6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7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8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39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0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1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2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3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4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5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6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47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0748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074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075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1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2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3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4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5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6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7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8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59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0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1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2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3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4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5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6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7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8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69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0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1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2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3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4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5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6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7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8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79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0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1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2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3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4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5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6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7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8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89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0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1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2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3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4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5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6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7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8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799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0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1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2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3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4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5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6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7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8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09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0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1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2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3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4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5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6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7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8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19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0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1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2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3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4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5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6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7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8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29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0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1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2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3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4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5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6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7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8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39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0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1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2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3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4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5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6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7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8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49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0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1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2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3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4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5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6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7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8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59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0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1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2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3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4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5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6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7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8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69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0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1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2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3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4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5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6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7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8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79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0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1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2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3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4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5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6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7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8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89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0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1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2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3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4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5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6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7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8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899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0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1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2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3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4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5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6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7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8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09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0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1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2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3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4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5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6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7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8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19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0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1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2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3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4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5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6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7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8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29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0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1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2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3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4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5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6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7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8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39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0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1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2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3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4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5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6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7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8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49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0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1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2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3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4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5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6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7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8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59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0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1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2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3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4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5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6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7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8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69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0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1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2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3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4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5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6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7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8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79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0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1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2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3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4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5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6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7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8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89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0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1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2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3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4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5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6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7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8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0999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0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1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2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3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4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5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6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7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8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09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0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1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2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3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4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5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6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7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8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19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0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1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2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3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4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5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6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7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8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29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0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1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2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3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4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5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6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7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8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39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0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1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2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3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4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5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6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7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8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49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0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1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2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3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4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5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6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7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8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59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0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1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2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3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4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5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6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7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8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69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0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1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2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3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4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5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6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7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8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79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0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1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2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3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4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5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6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7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8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89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0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1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2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3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4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5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6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7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8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099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0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1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2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3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4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5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6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7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8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09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0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1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2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3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4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5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6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7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8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19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0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1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2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3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4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5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6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7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8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29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0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1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2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3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4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5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6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7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8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39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0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1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2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3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4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5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6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7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8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49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0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1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2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3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4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5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6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7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8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59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0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1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2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3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4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5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6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7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8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69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0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1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2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3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4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5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6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7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8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79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0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1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2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3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4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5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6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7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8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89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0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1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2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3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4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5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6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7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8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199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0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1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2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3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4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5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6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7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8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09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0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1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2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3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4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5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6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7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8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19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0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1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2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3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4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5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6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7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8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29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0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1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2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3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4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5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6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7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8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39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0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1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2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3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4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5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6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7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8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49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0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1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2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3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4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5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6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7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8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59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0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1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2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3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4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5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6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7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8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69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0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1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2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3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4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5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6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7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8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79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0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1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2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3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4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5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6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7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8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89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0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1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2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3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4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5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6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7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8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299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0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1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2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3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4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5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6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7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8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09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0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1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2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3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4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5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6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7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8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19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0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1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2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3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4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5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6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7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8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29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0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1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2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3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4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5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6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7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8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39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0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1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2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3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4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5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6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7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8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49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0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1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2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3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4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5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6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7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8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59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0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1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2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3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4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5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6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7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8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69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0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1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2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3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4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5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6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7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8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79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0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1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2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3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4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5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6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7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8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89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0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1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2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3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4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5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6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7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8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399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0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1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2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3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4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5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6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7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8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09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0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1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2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3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4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5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6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7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8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19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0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1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2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3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4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5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6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7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8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29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0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1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2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3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4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5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6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7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8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39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0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1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2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3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4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5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6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7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8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49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0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1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2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3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4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5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6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7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8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59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0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1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2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3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4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5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6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7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8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69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0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1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2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3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4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5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6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7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8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79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0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1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2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3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4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5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6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7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8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89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0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1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2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3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4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5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6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7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8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499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0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1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2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3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4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5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6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7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8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09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0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1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2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3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4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5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6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7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8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19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0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1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2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3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4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5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6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7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8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29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0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1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2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3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4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5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6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7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8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39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0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1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2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3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4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5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6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7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8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49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0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1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2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3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4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5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6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7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8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59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0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1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2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3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4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5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6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7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8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69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0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1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2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3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4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5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6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7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8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79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0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1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2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3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4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5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6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7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8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89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0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1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2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3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4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5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6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7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8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599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0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1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2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3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4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5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6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7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8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09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0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1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2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3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4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5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6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7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8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19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0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1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2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3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4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5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6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7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8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29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0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1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2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3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4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5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6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7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8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39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0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1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2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3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4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5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6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7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8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49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0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1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2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3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4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5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6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7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8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59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0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1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2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3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4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5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6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7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8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69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0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1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2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3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4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5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6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7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8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79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0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1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2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3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4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5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6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7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8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89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0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1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2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3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4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5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6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7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8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699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0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1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2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3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4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5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6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7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8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09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0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1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2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3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4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5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6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7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8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19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0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1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2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3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4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5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6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7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8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29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30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31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32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33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1734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1735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1736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1737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1738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39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0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1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2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3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4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5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6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7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8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49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0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1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2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3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4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5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6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7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8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59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0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1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2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3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4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5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6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7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8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69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0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1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2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3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4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5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6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7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8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79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0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1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2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3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4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5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6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7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8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89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0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1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2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3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4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5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6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7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8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799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0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1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2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3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4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5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6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7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8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09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0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1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2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3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4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5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6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7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8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19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0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1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2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3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4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5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6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7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8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29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0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1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2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3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4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5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6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7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8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39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0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1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2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3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4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5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6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7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8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49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0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1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2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3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4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5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6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7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8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59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0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1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2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3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4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5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6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7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8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69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0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1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2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3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4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5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6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7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8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79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0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1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2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3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4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5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6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7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8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89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0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1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2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3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4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5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6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7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8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899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0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1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2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3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4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5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6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7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8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09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0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1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2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3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4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5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6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7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8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19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0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1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2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3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4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5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6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7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8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29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0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1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2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3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4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5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6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7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8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39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0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1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2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3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4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5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6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7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8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49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0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1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2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3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4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5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6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7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8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59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0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1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2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3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4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5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6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7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8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69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0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1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2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3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4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5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6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7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8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79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0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1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2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3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4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5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6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7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8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89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0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1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2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3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4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5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6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7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8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1999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0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1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2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3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4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5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6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7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8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09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0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1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2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3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4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5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6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7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8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19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0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1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2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3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4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5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6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7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8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29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0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1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2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3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4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5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6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7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8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39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0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1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2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3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4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5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6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7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8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49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0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1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2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3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4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5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6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7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8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59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0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1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2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3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4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5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6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7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8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69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0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1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2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3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4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5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6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7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8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79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0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1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2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3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4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5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6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7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8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89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0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1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2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3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4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5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6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7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8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099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0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1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2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3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4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5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6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7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8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09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0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1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2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3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4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5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6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7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8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19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0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1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2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3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4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5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6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7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8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29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0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1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2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3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4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5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6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7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8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39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0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1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2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3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4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5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6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7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8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49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0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1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2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3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4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5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6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7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8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59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0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1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2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3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4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5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6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7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8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69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0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1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2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3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4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5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6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7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8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79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0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1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2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3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4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5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6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7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8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89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0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1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2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3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4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5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6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7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8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199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0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1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2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3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4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5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6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7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8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09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0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1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2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3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4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5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6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7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8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19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0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1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2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3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4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5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6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7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8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29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0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1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2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3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4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5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6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7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8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39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0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1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2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3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4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5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6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7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8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49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0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1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2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3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4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5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6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7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8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59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0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1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2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3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4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5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6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7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8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69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0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1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2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3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4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5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6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7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8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79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0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1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2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3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4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5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6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7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8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89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0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1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2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3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4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5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6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7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8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299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0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1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2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3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4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5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6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7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8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09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0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1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2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3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4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5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6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7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8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19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0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1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2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3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4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5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6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7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8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29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0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1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2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3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4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5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6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7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8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39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0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1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2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3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4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5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6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7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8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49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0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1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2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3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4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5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6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7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8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59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0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1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2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3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4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5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6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7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8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69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0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1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2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3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4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5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6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7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8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79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0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1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2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3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4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5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6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7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8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89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0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1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2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3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4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5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6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7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8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399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0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1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2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3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4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5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6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7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8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09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0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1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2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3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4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5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6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7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8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19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0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1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2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3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4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5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6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7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8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29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0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1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2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3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4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5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6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7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8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39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0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1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2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3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4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5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6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7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8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49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0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1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2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3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4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5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6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7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8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59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0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1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2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3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4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5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6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7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8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69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0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1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2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3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4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5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6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7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8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79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0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1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2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3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4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5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6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7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8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89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0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1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2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3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4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5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6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7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8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499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0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1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2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3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4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5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6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7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8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09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0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1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2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3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4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5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6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7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8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19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0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1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2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3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4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5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6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7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8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29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0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1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2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3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4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5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6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7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8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39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0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1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2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3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4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5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6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7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8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49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0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1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2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3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4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5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6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7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8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59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0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1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2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3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4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5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6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7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8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69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0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1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2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3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4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5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6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7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8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79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0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1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2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3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4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5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6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7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8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89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0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1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2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3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4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5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6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7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8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599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0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1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2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3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4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5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6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7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8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09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0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1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2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3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4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5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6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7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8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19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0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1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2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3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4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5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6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7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8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29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0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1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2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3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4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5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6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7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8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39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0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1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2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3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4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5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6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7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8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49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0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1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2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3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4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5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6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7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8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59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0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1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2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3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4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5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6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7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8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69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0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1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2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3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4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5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6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7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8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79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0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1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2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3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4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5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6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7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8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89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0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1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2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3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4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5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6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7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8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699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0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1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2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3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4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5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6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7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8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09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0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1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2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3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4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5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6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7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8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19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0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1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2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2723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272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272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2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3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4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5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6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7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8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79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0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1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2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3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4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5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6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7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8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89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0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1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2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3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4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5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6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7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8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299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0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1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2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3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4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5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6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7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8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09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0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1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2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3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4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5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6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7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8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19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0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1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2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3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4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5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6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7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8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29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0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1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2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3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4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5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6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7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8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39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0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1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2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3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4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5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6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7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8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49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0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1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2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3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4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5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6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7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8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59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0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1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2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3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4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5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6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7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8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69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370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371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371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371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371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4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5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6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7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8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1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21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22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23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4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5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6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7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8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2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31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32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33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4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5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6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7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8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39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0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1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2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3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4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5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6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47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48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49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50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1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2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3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4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5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6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57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58" name="Text Box 808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59" name="Text Box 1546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36830</xdr:rowOff>
    </xdr:to>
    <xdr:sp>
      <xdr:nvSpPr>
        <xdr:cNvPr id="23760" name="Text Box 2284"/>
        <xdr:cNvSpPr txBox="1"/>
      </xdr:nvSpPr>
      <xdr:spPr>
        <a:xfrm>
          <a:off x="457200" y="15696565"/>
          <a:ext cx="7620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1" name="Text Box 808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2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3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4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5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6" name="Text Box 1546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48</xdr:row>
      <xdr:rowOff>37465</xdr:rowOff>
    </xdr:to>
    <xdr:sp>
      <xdr:nvSpPr>
        <xdr:cNvPr id="23767" name="Text Box 2284"/>
        <xdr:cNvSpPr txBox="1"/>
      </xdr:nvSpPr>
      <xdr:spPr>
        <a:xfrm>
          <a:off x="457200" y="15696565"/>
          <a:ext cx="76200" cy="354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6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6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7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8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79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0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1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2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3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4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5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6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7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8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89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0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1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2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3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4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5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6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7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8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399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0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1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2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3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4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5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6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7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8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09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0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1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2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3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4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5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6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7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8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19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0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1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2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3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4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5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6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7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8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29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0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1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2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3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4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5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6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7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8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39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0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1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2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3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4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5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6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7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8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49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0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1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2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3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4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5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6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7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8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59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0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1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2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3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4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5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6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7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8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69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0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1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2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3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4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2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3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4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5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6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7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8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59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0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1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2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3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4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5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6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7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8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69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0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1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2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3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4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5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6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7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8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79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0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1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2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3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4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5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6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7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8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89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0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1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2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3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4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5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6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7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8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799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0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1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2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3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4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5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6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7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8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09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0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1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2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3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4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5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6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7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8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19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0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1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2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3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4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5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6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7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8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29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0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1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2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3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4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5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6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7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8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39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0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1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2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3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4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5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6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7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8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49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0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1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2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3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4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5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6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7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8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59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0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1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2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3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4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5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6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7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8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69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0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1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2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3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4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5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6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7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8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79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0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1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2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3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4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5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6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7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8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89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0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1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2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3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4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5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6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7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8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899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0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1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2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3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4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5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6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7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8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09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0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1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2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3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4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5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6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7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8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19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0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1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2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3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4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5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6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7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8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29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0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1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2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3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4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5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6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7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8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39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0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1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2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3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4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5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6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7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8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49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0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1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2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3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4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5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6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7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8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59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0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1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2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3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4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5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6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7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8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69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0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1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2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3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4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5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6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7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8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79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0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1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2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3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4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5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6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7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8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89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0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1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2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3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4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5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6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7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8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4999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0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1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2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3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4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5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6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7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8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09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0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1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2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3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4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5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6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7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8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19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0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1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2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3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4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5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6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7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8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29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0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1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2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3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4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5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6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7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8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39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0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1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2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3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4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5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6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7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8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49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0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1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2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3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4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5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6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7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8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59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0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1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2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3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4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5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6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7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8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69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0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1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2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3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4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5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6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7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8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79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0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1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2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3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4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5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6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7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8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89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0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1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2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3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4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5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6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7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8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099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0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1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2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3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4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5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6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7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8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09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0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1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2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3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4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5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6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7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8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19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0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1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2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3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4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5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6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7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8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29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0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1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2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3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4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5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6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7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8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39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0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1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2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3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4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5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6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7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8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49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0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1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2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3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4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5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6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7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8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59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0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1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2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3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4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5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6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7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8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69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0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1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2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3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4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5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6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7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8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79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0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1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2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3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4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5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6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7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8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89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0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1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2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3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4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5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6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7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8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199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0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1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2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3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4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5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6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7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8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09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0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1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2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3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4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5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6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7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8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19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0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1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2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3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4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5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6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7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8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29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0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1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2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3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4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5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6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7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8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39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0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1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2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3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4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5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6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7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8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49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0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1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2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3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4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5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6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7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8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59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0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1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2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3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4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5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6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7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8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69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0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1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2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3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4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5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6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7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8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79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0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1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2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3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4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5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6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7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8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89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0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1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2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3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4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5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6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7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8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299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0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1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2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3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4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5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6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7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8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09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0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1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2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3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4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5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6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7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8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19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0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1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2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3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4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5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6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7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8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29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0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1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2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3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4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5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6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7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8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39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0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1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2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3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4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5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6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7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8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49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0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1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2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3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4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5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6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7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8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59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0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1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2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3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4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5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6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7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8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69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0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1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2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3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4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5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6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7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8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79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0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1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2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3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4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5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6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7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8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89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0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1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2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3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4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5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6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7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8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399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0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1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2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3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4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5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6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7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8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09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0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1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2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3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4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5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6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7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8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19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0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1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2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3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4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5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6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7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8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29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0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1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2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3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4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5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6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7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8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39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0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1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2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3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4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5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6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7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8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49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0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1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2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3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4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5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6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7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8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59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0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1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2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3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4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5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6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7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8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69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0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1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2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3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4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5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6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7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8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79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0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1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2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3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4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5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6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7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8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89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0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1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2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3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4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5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6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7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8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499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0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1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2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3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4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5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6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7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8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09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0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1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2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3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4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5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6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7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8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19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0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1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2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3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4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5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6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7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8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29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0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1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2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3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4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5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6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7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8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39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0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1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2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3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4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5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6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7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8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49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0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1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2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3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4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5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6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7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8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59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0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1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2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3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4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5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6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7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8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69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0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1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2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3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4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5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6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7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8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79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0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1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2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3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4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5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6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7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8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89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0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1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2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3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4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5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6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7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8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599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0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1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2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3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4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5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6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7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8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09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0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1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2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3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4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5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6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7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8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19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0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1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2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3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4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5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6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7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8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29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0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1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2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3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4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5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6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7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8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39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0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1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2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3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4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5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6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7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8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49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0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1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2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3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4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5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6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7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8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59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0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1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2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3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4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5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6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7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8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69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0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1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2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3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4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5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6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7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8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79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0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1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2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3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4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5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6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7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8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89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0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1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2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3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4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5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6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7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8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699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0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1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2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3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4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5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6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7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8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09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0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1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2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3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4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5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6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7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8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19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0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1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2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3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4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5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6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7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8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29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0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1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2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3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4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5735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3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3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3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3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4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5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6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7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8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79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0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1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2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3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4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5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6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7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8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89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0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1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2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3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4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5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6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7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8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599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0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1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2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3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4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5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6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7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8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09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0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1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2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3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4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5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6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7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8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19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0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1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2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3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4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5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6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7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8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29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0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1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2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3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4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5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6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7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8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39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0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1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2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3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4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5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6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7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8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49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0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1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2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3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4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5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6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7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8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59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0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1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2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3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4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5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6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7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8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69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0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1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6720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672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672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2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3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4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5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6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7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8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79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0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1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2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3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4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5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6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7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8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89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0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1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2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3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4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5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6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7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8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699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0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1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2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3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4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5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6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7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8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09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0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1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2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3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4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5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6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7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8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19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0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1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2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3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4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5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6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7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8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29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0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1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2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3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4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5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6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7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8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39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0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1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2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3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4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5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6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7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8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49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0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1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2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3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4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5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6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7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8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59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0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1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2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3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4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5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6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7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8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69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770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7707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7708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7709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27710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1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2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3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4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5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6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7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8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19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0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1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2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3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4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5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6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7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8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29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0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1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2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3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4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5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6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7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8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39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0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1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2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3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4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5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6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7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8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49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0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1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2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3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4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5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6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7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8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59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0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1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2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3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4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5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6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7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8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69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0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1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2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3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4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5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6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7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8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79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0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1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2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3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4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5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6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7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8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89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0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1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2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3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4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5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6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7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8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799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0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1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2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3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4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5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6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7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8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09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0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1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2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3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4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5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6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7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8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19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0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1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2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3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4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5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6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7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8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29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0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1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2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3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4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5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6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7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8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39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0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1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2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3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4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5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6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7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8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49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0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1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2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3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4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5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6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7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8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59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0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1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2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3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4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5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6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7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8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69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0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1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2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3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4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5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6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7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8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79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0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1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2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3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4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5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6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7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8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89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0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1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2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3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4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5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6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7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8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899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0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1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2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3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4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5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6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7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8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09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0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1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2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3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4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5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6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7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8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19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0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1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2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3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4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5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6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7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8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29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0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1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2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3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4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5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6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7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8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39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0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1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2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3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4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5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6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7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8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49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0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1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2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3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4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5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6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7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8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59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0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1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2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3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4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5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6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7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8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69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0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1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2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3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4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5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6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7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8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79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0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1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2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3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4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5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6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7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8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89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0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1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2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3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4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5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6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7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8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7999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0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1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2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3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4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5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6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7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8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09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0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1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2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3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4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5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6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7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8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19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0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1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2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3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4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5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6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7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8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29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0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1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2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3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4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5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6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7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8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39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0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1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2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3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4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5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6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7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8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49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0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1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2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3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4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5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6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7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8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59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0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1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2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3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4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5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6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7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8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69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0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1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2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3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4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5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6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7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8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79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0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1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2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3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4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5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6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7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8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89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0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1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2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3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4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5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6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7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8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099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0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1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2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3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4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5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6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7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8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09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0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1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2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3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4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5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6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7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8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19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0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1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2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3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4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5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6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7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8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29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0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1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2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3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4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5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6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7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8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39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0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1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2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3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4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5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6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7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8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49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0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1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2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3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4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5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6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7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8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59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0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1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2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3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4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5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6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7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8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69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0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1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2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3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4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5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6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7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8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79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0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1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2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3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4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5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6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7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8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89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0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1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2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3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4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5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6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7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8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199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0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1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2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3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4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5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6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7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8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09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0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1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2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3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4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5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6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7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8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19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0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1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2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3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4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5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6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7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8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29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0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1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2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3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4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5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6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7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8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39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0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1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2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3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4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5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6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7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8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49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0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1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2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3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4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5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6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7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8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59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0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1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2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3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4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5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6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7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8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69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0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1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2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3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4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5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6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7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8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79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0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1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2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3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4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5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6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7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8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89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0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1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2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3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4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5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6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7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8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299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0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1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2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3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4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5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6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7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8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09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0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1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2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3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4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5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6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7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8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19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0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1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2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3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4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5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6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7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8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29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0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1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2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3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4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5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6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7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8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39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0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1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2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3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4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5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6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7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8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49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0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1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2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3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4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5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6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7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8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59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0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1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2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3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4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5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6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7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8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69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0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1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2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3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4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5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6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7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8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79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0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1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2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3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4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5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6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7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8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89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0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1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2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3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4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5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6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7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8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399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0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1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2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3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4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5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6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7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8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09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0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1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2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3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4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5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6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7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8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19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0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1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2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3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4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5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6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7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8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29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0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1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2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3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4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5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6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7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8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39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0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1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2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3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4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5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6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7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8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49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0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1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2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3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4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5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6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7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8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59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0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1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2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3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4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5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6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7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8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69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0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1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2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3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4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5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6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7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8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79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0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1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2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3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4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5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6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7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8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89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0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1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2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3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4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5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6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7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8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499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0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1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2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3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4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5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6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7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8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09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0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1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2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3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4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5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6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7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8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19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0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1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2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3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4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5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6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7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8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29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0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1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2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3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4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5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6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7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8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39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0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1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2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3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4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5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6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7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8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49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0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1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2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3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4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5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6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7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8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59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0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1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2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3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4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5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6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7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8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69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0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1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2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3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4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5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6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7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8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79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0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1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2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3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4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5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6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7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8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89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0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1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2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3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4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5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6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7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8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599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0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1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2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3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4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5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6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7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8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09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0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1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2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3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4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5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6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7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8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19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0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1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2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3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4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5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6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7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8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29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0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1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2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3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4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5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6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7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8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39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0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1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2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3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4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5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6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7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8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49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0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1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2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3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4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5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6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7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8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59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0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1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2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3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4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5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6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7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8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69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0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1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2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3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4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5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6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7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8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79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0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1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2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3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4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5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6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7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8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89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0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1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2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3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4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69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0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1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2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3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4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5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6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7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8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79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0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1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2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3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4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5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6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7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8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89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0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1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2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3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4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5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6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7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8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899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0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1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2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3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4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5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6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7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8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09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0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1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2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3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4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5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6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7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8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19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0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1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2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3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4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5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6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7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8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29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0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1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2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3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4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5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6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7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8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39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0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1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2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3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4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5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6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7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8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49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0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1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2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3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4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5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6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7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8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59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0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1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2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3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4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5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6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2967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79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0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1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2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3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4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5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6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7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8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89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0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1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2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3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4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5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6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7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8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699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0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1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2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3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4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5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6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7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8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09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0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1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2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3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4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5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6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7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8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19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0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1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2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3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4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5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6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7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8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29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0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1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2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3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4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5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6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7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8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39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0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1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2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3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4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5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6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7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8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49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0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1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2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3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4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5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6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7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8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59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0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1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2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3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4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5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6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7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8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69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0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1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2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3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4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5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6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7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8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79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0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1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2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3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4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5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6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7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8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89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0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1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2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3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4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5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6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7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8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799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0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1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2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3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4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5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6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7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8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09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0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1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2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3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4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5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6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7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8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19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0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1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2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3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4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5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6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7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8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29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0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1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2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3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4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5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6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7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8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39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0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1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2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3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4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5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6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7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8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49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0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1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2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3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4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5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6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7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8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59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0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1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2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3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4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5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6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7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8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69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0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1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2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3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4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5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6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7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8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79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0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1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2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3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4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5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6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7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8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89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0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1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2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3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4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5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6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7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8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899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0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1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2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3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4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5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6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7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8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09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0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1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2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3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4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5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6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7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8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19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0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1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2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3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4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5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6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7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8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29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0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1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2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3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4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5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6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7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8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39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0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1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2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3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4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5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6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7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8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49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0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1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2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3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4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5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6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7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8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59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0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1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2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3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4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5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6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7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8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69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0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1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2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3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4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5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6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7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8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79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0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1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2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3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4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5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6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7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8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89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0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1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2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3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4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5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6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7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8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29999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0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1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2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3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4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5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6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7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8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09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0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1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2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3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4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5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6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7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8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19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0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1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2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3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4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5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6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7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8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29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0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1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2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3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4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5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6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7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8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39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0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1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2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3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4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5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6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7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8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49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0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1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2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3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4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5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6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7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8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59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0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1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2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3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4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5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6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7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8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69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0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1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2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3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4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5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6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7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8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79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0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1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2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3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4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5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6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7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8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89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0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1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2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3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4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5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6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7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8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099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0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1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2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3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4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5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6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7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8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09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0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1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2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3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4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5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6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7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8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19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0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1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2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3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4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5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6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7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8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29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0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1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2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3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4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5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6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7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8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39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0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1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2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3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4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5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6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7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8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49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0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1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2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3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4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5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6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7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8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59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0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1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2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3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4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5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6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7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8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69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0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1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2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3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4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5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6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7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8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79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0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1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2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3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4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5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6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7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8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89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0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1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2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3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4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5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6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7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8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199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0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1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2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3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4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5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6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7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8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09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0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1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2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3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4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5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6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7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8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19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0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1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2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3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4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5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6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7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8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29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0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1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2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3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4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5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6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7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8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39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0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1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2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3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4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5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6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7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8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49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0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1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2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3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4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5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6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7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8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59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0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1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2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3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4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5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6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7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8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69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0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1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2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3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4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5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6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7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8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79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0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1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2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3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4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5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6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7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8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89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0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1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2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3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4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5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6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7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8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299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0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1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2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3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4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5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6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7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8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09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0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1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2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3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4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5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6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7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8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19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0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1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2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3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4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5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6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7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8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29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0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1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2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3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4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5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6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7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8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39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0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1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2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3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4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5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6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7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8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49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0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1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2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3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4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5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6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7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8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59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0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1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2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3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4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5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6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7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8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69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0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1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2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3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4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5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6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7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8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79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0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1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2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3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4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5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6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7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8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89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0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1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2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3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4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5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6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7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8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399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0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1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2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3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4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5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6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7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8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09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0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1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2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3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4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5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6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7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8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19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0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1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2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3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4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5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6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7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8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29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0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1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2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3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4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5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6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7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8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39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0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1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2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3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4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5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6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7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8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49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0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1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2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3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4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5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6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7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8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59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0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1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2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3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4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5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6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7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8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69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0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1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2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3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4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5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6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7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8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79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0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1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2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3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4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5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6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7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8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89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0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1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2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3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4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5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6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7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8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499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0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1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2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3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4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5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6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7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8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09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0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1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2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3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4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5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6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7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8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19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0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1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2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3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4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5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6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7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8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29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0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1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2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3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4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5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6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7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8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39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0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1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2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3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4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5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6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7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8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49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0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1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2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3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4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5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6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7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8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59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0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1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2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3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4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5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6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7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8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69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0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1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2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3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4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5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6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7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8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79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0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1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2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3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4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5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6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7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8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89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0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1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2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3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4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5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6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7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8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599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0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1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2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3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4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5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6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7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8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09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0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1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2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3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4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5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6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7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8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19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0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1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2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3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4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5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6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7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8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29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0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1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2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3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4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5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6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7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8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39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0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1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2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3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4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5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6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7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8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49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0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1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2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3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4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5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6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7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8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59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0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1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2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0663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066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066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6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7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8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69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0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1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2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3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4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5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6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7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8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79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0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1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2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3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4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5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6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7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8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89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0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1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2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3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4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5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6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7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8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099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0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1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2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3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4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5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6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7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8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09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0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1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2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3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4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5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6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7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8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19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0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1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2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3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4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5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6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7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8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29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0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1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2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3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4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5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6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7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8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39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0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1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2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3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4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5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6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7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8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49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0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1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2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3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4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5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6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7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8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59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0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1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2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3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164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165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165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165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165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4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5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6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7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8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59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0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1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2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3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4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5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6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7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8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69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0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1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2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3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4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5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6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7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8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79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0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1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2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3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4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5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6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7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8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89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0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1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2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3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4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5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6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7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8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699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0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1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2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3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4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5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6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7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8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09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0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1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2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3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4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5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6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7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8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19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0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1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2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3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4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5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6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7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8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29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0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1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2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3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4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5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6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7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8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39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0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1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2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3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4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5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6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7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8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49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0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1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2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3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4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5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6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7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8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59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0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1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2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3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4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5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6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7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8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69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0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1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2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3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4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5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6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7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8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79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0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1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2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3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4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5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6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7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8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89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0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1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2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3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4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5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6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7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8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799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0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1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2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3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4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5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6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7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8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09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0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1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2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3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4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5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6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7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8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19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0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1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2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3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4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5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6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7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8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29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0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1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2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3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4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5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6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7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8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39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0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1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2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3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4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5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6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7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8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49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0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1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2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3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4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5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6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7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8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59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0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1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2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3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4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5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6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7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8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69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0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1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2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3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4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5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6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7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8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79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0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1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2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3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4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5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6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7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8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89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0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1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2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3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4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5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6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7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8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899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0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1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2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3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4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5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6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7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8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09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0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1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2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3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4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5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6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7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8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19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0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1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2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3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4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5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6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7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8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29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0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1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2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3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4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5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6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7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8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39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0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1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2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3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4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5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6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7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8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49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0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1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2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3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4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5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6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7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8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59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0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1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2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3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4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5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6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7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8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69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0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1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2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3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4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5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6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7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8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79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0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1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2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3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4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5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6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7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8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89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0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1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2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3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4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5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6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7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8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1999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0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1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2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3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4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5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6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7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8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09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0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1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2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3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4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5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6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7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8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19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0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1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2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3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4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5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6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7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8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29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0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1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2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3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4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5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6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7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8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39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0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1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2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3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4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5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6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7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8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49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0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1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2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3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4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5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6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7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8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59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0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1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2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3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4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5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6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7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8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69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0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1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2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3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4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5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6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7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8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79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0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1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2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3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4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5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6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7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8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89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0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1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2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3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4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5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6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7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8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099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0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1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2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3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4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5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6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7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8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09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0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1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2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3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4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5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6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7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8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19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0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1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2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3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4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5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6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7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8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29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0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1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2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3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4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5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6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7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8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39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0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1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2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3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4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5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6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7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8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49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0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1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2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3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4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5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6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7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8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59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0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1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2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3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4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5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6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7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8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69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0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1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2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3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4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5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6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7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8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79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0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1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2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3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4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5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6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7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8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89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0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1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2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3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4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5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6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7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8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199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0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1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2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3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4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5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6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7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8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09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0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1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2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3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4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5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6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7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8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19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0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1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2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3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4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5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6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7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8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29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0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1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2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3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4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5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6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7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8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39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0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1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2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3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4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5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6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7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8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49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0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1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2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3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4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5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6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7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8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59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0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1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2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3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4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5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6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7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8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69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0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1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2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3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4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5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6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7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8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79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0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1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2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3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4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5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6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7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8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89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0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1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2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3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4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5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6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7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8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299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0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1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2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3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4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5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6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7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8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09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0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1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2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3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4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5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6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7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8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19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0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1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2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3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4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5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6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7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8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29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0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1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2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3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4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5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6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7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8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39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0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1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2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3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4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5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6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7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8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49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0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1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2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3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4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5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6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7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8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59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0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1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2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3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4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5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6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7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8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69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0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1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2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3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4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5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6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7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8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79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0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1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2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3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4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5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6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7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8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89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0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1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2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3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4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5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6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7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8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399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0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1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2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3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4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5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6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7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8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09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0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1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2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3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4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5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6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7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8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19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0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1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2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3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4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5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6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7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8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29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0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1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2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3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4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5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6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7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8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39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0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1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2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3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4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5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6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7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8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49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0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1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2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3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4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5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6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7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8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59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0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1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2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3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4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5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6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7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8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69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0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1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2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3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4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5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6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7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8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79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0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1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2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3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4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5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6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7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8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89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0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1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2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3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4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5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6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7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8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499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0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1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2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3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4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5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6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7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8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09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0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1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2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3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4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5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6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7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8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19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0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1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2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3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4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5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6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7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8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29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0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1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2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3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4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5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6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7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8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39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0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1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2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3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4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5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6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7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8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49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0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1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2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3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4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5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6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7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8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59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0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1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2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3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4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5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6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7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8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69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0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1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2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3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4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5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6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7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8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79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0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1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2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3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4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5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6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7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8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89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0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1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2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3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4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5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6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7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8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599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0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1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2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3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4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5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6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7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8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09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0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1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2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3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4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5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6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7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8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19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0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1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2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3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4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5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6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7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8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29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0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1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2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3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4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5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6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7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3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4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5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6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7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8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69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0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1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2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3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4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5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6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7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8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79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0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1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2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3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4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5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6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7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8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89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0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1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2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3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4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5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6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7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8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299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0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1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2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3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4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5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6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7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8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09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0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1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2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3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4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5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6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7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8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19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0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1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2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3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4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5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6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7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8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29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0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1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2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3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4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5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6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7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8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39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0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1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2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3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4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5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6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7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8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49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0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1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2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3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4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5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6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7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8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59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0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1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2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362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2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3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4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5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6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7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8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29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0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1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2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3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4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5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6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7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8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39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0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1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2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3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4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5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6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7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8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49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0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1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2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3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4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5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6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7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8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59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0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1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2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3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4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5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6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7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8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69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0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1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2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3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4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5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6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7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8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79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0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1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2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3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4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5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6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7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8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89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0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1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2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3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4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5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6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7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8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699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0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1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2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3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4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5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6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7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8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09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0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1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2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3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4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5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6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7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8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19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0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1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2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3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4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5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6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7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8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29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0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1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2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3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4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5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6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7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8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39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0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1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2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3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4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5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6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7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8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49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0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1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2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3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4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5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6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7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8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59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0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1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2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3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4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5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6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7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8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69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0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1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2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3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4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5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6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7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8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79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0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1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2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3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4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5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6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7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8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89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0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1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2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3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4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5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6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7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8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799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0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1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2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3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4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5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6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7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8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09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0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1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2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3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4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5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6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7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8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19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0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1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2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3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4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5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6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7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8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29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0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1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2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3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4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5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6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7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8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39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0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1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2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3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4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5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6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7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8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49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0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1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2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3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4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5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6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7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8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59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0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1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2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3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4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5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6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7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8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69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0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1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2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3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4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5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6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7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8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79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0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1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2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3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4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5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6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7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8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89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0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1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2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3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4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5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6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7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8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899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0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1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2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3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4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5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6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7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8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09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0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1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2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3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4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5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6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7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8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19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0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1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2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3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4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5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6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7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8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29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0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1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2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3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4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5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6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7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8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39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0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1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2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3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4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5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6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7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8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49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0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1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2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3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4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5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6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7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8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59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0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1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2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3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4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5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6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7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8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69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0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1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2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3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4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5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6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7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8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79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0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1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2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3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4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5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6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7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8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89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0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1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2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3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4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5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6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7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8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3999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0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1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2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3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4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5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6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7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8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09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0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1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2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3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4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5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6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7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8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19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0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1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2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3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4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5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6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7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8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29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0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1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2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3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4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5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6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7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8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39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0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1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2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3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4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5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6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7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8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49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0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1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2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3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4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5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6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7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8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59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0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1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2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3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4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5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6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7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8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69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0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1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2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3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4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5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6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7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8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79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0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1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2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3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4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5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6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7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8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89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0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1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2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3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4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5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6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7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8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099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0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1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2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3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4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5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6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7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8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09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0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1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2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3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4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5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6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7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8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19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0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1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2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3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4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5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6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7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8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29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0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1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2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3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4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5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6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7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8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39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0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1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2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3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4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5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6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7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8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49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0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1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2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3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4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5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6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7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8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59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0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1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2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3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4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5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6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7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8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69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0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1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2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3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4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5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6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7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8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79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0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1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2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3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4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5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6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7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8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89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0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1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2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3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4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5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6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7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8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199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0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1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2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3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4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5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6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7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8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09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0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1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2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3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4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5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6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7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8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19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0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1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2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3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4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5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6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7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8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29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0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1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2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3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4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5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6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7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8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39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0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1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2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3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4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5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6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7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8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49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0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1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2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3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4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5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6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7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8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59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0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1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2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3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4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5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6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7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8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69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0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1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2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3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4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5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6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7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8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79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0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1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2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3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4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5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6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7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8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89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0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1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2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3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4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5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6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7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8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299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0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1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2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3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4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5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6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7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8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09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0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1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2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3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4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5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6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7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8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19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0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1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2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3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4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5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6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7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8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29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0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1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2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3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4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5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6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7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8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39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0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1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2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3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4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5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6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7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8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49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0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1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2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3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4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5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6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7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8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59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0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1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2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3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4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5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6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7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8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69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0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1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2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3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4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5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6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7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8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79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0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1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2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3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4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5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6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7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8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89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0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1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2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3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4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5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6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7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8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399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0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1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2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3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4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5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6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7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8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09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0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1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2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3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4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5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6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7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8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19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0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1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2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3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4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5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6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7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8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29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0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1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2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3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4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5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6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7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8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39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0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1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2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3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4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5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6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7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8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49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0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1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2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3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4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5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6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7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8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59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0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1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2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3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4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5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6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7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8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69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0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1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2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3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4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5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6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7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8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79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0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1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2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3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4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5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6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7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8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89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0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1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2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3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4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5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6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7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8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499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0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1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2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3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4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5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6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7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8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09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0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1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2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3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4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5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6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7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8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19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0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1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2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3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4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5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6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7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8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29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0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1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2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3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4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5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6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7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8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39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0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1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2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3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4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5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6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7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8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49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0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1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2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3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4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5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6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7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8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59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0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1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2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3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4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5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6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7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8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69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0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1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2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3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4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5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6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7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8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79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0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1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2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3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4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5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6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7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8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89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0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1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2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3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4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5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6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7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8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599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0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1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2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3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4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5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4606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4607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4608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09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0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1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2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3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4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5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6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7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8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19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0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1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2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3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4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5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6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7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8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29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0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1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2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3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4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5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6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7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8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39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0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1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2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3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4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5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6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7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8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49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0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1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2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3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4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5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6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7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8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59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0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1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2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3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4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5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6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7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8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69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0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1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2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3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4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5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6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7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8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79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0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1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2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3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4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5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6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7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8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89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0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1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2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3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4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5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6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7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8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699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0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1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2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3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4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5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6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7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8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09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0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1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2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3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4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5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6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7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8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19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0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1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2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3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4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5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6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7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8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29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0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1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2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3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4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5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6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7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8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39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0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1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2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3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4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5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6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7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8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49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0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1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2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3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4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5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6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7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8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59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0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1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2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3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4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5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6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7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8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69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0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1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2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3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4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5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6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7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8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79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0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1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2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3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4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5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6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7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8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89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0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1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2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3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4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5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6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7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8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799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0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1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2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3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4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5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6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7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8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09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0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1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2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3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4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5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6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7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8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19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0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1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2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3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4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5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6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7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8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29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0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1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2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3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4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5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6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7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8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39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0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1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2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3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4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5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6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7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8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49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0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1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2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3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4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5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6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7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8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59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0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1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2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3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4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5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6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7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8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69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0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1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2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3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4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5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6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7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8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79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0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1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2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3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4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5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6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7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8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89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0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1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2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3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4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5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6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7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8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899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0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1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2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3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4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5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6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7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8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09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0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1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2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3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4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5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6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7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8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19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0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1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2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3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4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5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6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7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8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29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0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1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2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3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4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5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6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7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8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39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0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1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2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3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4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5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6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7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8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49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0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1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2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3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4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5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6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7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8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59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0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1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2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3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4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5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6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7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8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69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0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1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2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3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4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5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6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7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8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79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0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1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2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3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4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5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6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7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8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89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0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1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2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3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4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5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6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7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8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4999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0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1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2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3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4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5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6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7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8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09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0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1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2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3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4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5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6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7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8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19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0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1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2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3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4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5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6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7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8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29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0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1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2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3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4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5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6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7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8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39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0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1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2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3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4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5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6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7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8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49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0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1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2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3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4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5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6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7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8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59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0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1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2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3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4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5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6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7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8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69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0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1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2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3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4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5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6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7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8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79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0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1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2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3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4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5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6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7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8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89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0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1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2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3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4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5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6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7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8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099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0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1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2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3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4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5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6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7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8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09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0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1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2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3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4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5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6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7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8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19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0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1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2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3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4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5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6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7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8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29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0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1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2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3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4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5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6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7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8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39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0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1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2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3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4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5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6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7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8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49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0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1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2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3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4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5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6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7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8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59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0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1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2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3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4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5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6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7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8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69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0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1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2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3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4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5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6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7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8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79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0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1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2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3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4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5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6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7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8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89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0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1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2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3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4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5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6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7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8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199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0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1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2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3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4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5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6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7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8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09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0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1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2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3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4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5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6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7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8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19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0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1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2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3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4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5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6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7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8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29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0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1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2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3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4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5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6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7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8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39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0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1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2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3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4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5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6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7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8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49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0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1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2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3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4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5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6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7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8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59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0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1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2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3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4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5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6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7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8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69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0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1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2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3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4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5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6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7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8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79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0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1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2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3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4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5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6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7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8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89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0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1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2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3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4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5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6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7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8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299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0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1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2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3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4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5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6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7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8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09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0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1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2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3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4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5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6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7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8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19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0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1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2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3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4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5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6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7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8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29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0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1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2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3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4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5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6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7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8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39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0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1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2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3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4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5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6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7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8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49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0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1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2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3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4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5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6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7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8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59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0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1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2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3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4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5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6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7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8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69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0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1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2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3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4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5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6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7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8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79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0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1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2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3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4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5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6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7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8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89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0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1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2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3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4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5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6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7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8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399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0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1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2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3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4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5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6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7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8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09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0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1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2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3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4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5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6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7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8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19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0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1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2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3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4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5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6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7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8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29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0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1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2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3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4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5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6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7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8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39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0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1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2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3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4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5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6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7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8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49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0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1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2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3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4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5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6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7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8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59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0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1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2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3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4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5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6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7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8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69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0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1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2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3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4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5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6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7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8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79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0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1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2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3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4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5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6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7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8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89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0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1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2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3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4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5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6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7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8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499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0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1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2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3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4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5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6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7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8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09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0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1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2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3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4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5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6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7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8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19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0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1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2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3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4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5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6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7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8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29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0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1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2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3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4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5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6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7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8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39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0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1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2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3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4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5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6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7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8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49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0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1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2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3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4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5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6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7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8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59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0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1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2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3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4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5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6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7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8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69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0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1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2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3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4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5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6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7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8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79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0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1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2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3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4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5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6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7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8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89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90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91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5592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5593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5594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5595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5596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597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598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599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0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1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2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3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4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5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6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7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8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09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0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1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2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3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4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5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6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7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8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19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0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1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2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3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4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5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6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7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8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29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0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1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2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3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4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5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6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7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8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39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0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1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2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3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4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5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6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7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8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49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0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1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2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3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4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5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6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7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8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59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0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1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2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3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4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5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6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7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8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69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0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1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2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3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4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5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6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7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8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79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0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1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2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3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4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5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6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7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8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89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0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1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2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3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4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5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6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7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8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699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0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1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2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3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4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5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6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7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8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09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0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1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2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3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4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5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6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7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8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19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0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1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2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3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4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5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6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7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8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29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0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1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2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3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4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5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6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7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8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39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0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1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2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3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4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5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6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7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8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49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0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1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2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3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4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5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6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7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8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59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0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1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2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3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4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5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6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7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8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69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0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1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2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3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4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5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6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7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8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79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0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1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2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3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4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5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6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7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8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89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0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1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2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3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4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5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6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7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8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799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0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1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2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3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4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5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6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7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8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09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0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1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2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3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4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5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6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7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8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19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0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1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2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3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4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5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6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7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8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29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0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1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2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3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4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5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6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7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8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39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0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1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2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3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4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5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6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7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8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49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0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1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2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3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4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5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6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7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8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59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0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1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2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3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4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5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6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7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8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69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0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1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2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3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4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5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6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7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8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79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0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1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2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3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4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5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6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7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8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89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0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1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2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3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4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5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6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7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8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899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0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1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2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3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4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5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6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7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8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09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0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1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2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3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4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5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6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7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8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19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0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1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2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3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4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5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6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7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8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29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0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1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2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3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4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5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6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7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8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39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0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1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2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3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4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5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6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7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8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49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0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1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2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3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4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5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6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7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8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59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0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1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2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3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4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5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6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7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8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69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0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1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2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3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4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5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6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7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8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79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0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1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2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3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4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5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6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7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8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89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0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1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2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3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4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5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6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7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8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5999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0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1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2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3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4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5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6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7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8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09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0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1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2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3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4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5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6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7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8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19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0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1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2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3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4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5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6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7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8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29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0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1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2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3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4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5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6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7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8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39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0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1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2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3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4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5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6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7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8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49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0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1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2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3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4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5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6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7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8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59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0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1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2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3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4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5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6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7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8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69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0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1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2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3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4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5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6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7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8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79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0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1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2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3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4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5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6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7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8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89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0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1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2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3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4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5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6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7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8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099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0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1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2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3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4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5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6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7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8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09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0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1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2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3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4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5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6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7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8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19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0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1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2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3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4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5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6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7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8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29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0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1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2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3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4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5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6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7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8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39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0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1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2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3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4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5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6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7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8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49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0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1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2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3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4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5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6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7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8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59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0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1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2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3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4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5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6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7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8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69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0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1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2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3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4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5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6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7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8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79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0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1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2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3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4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5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6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7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8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89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0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1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2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3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4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5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6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7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8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199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0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1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2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3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4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5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6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7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8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09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0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1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2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3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4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5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6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7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8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19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0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1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2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3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4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5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6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7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8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29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0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1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2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3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4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5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6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7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8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39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0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1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2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3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4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5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6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7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8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49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0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1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2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3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4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5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6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7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8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59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0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1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2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3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4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5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6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7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8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69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0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1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2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3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4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5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6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7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8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79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0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1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2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3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4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5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6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7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8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89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0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1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2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3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4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5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6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7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8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299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0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1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2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3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4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5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6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7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8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09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0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1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2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3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4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5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6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7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8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19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0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1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2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3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4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5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6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7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8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29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0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1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2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3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4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5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6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7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8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39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0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1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2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3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4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5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6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7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8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49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0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1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2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3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4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5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6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7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8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59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0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1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2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3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4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5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6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7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8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69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0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1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2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3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4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5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6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7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8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79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0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1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2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3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4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5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6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7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8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89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0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1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2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3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4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5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6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7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8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399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0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1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2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3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4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5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6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7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8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09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0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1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2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3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4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5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6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7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8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19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0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1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2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3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4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5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6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7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8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29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0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1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2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3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4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5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6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7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8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39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0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1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2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3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4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5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6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7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8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49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0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1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2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3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4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5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6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7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8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59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0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1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2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3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4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5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6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7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8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69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0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1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2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3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4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5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6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7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8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79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0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1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2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3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4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5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6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7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8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89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0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1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2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3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4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5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6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7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8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499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0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1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2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3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4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5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6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7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8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09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0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1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2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3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4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5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6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7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8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19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0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1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2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3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4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5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6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7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8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29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0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1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2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3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4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5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6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7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8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39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0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1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2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3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4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5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6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7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8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49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0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1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2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3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4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5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6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7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8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59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0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1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2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3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4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5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6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7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8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69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0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1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2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3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4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5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6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7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8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79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0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1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2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3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4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5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6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7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8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89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0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1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2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3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4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5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6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7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8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599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0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1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2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3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4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5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6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7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8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09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0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1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2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3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4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5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6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7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8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19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0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1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2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3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4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5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6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7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8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29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0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1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2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3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4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5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6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7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8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39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0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1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2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3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4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5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6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7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8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49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0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1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2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3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4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5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6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7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8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59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0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1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2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3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4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5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6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7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8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69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0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1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2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3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4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5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6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7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8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79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0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1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2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3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4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5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6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7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8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89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0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1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2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3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4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5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6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7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8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699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0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1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2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3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4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5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6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7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8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09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0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1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2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3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4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5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6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7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8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19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0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1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2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3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4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5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6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7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8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29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0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1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2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3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4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5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6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7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8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39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0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1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2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3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4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5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6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7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8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49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0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1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2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3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4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5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6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7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8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59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0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1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2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3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4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5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6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7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8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69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0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1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2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3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4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5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6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7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8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79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0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1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2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3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4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5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6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7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8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89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0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1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2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3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4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5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6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7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8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799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0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1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2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3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4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5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6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7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8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09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0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1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2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3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4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5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6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7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8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19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0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1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2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3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4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5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6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7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8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29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0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1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2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3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4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5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6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7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8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39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0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1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2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3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4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5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6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7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8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49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0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1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2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3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4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5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6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7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8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59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0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1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2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3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4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5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6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7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8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69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0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1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2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3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4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5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6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7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8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79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0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1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2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3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4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5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6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7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8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89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0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1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2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3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4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5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6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7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8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899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0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1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2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3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4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5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6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7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8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09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0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1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2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3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4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5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6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7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8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19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0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1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2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3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4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5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6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7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8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29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0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1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2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3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4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5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6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7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8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39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0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1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2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3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4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5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6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7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8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49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0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1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2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3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4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5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6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7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8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59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0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1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2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3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4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5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6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7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8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69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0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1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2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3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4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5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6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7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8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79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0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1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2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3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4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5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6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7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8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89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0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1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2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3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4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5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6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7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8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6999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0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1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2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3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4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5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6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7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8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09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0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1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2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3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4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5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6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7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8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19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0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1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2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3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4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5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6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7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8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29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0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1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2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3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4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5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6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7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8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39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0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1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2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3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4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5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6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7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8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49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0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1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2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3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4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5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6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7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8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59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0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1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2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3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4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5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6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7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8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69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0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1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2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3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4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5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6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7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8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79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0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1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2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3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4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5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6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7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8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89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0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1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2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3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4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5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6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7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8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099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0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1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2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3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4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5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6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7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8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09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0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1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2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3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4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5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6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7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8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19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0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1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2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3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4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5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6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7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8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29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0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1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2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3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4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5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6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7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8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39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0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1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2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3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4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5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6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7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8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49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0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1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2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3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4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5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6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7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8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59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0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1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2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3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4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5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6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7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8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69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0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1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2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3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4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5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6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7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8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79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0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1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2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3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4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5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6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7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8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89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0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1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2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3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4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5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6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7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8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199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0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1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2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3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4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5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6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7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8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09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0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1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2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3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4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5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6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7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8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19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0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1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2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3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4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5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6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7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8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29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0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1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2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3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4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5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6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7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8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39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0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1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2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3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4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5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6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7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8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49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0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1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2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3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4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5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6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7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8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59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0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1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2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3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4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5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6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7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8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69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0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1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2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3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4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5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6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7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8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79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0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1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2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3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4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5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6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7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8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89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0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1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2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3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4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5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6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7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8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299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0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1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2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3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4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5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6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7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8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09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0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1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2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3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4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5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6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7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8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19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0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1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2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3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4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5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6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7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8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29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0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1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2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3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4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5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6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7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8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39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0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1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2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3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4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5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6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7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8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49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0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1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2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3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4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5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6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7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8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59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0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1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2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3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4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5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6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7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8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69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0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1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2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3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4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5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6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7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8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79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0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1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2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3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4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5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6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7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8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89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0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1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2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3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4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5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6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7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8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399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0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1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2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3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4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5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6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7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8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09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0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1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2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3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4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5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6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7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8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19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0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1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2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3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4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5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6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7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8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29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0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1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2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3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4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5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6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7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8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39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0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1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2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3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4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5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6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7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8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49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0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1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2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3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4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5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6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7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8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59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0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1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2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3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4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5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6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7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8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69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0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1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2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3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4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5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6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7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8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79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0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1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2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3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4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5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6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7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8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89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0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1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2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3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4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5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6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7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8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499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0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1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2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3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4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5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6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7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8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09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0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1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2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3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4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5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6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7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8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19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0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1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2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3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4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5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6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7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8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29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0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1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2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3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4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5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6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7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8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39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0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1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2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3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4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5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6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7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8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49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0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1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2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3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4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5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6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7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8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59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60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61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62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63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7564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5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6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7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8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69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0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1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2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3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4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5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6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7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8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79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0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1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2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3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4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5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6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7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8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89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0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1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2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3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4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5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6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7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8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599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0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1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2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3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4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5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6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7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8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09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0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1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2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3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4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5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6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7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8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19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0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1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2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3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4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5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6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7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8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29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0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1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2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3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4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5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6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7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8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39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0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1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2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3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4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5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6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7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8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49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0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1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2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3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4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5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6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7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8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59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0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1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2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3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4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5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6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7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8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69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0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1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2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3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4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5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6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7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8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79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0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1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2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3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4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5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6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7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8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89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0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1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2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3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4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5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6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7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8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699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0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1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2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3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4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5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6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7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8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09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0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1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2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3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4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5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6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7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8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19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0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1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2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3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4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5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6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7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8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29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0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1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2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3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4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5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6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7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8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39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0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1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2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3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4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5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6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7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8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49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0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1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2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3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4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5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6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7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8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59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0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1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2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3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4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5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6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7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8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69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0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1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2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3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4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5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6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7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8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79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0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1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2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3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4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5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6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7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8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89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0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1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2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3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4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5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6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7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8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799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0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1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2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3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4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5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6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7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8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09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0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1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2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3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4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5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6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7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8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19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0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1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2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3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4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5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6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7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8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29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0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1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2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3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4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5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6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7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8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39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0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1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2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3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4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5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6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7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8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49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0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1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2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3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4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5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6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7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8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59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0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1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2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3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4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5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6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7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8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69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0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1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2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3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4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5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6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7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8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79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0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1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2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3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4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5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6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7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8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89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0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1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2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3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4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5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6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7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8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899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0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1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2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3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4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5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6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7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8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09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0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1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2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3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4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5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6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7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8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19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0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1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2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3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4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5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6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7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8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29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0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1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2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3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4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5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6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7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8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39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0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1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2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3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4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5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6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7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8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49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0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1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2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3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4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5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6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7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8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59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0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1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2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3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4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5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6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7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8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69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0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1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2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3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4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5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6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7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8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79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0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1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2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3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4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5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6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7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8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89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0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1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2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3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4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5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6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7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8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7999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0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1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2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3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4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5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6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7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8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09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0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1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2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3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4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5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6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7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8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19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0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1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2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3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4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5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6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7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8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29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0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1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2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3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4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5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6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7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8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39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0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1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2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3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4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5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6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7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8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49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0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1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2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3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4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5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6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7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8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59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0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1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2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3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4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5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6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7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8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69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0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1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2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3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4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5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6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7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8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79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0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1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2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3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4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5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6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7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8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89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0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1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2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3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4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5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6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7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8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099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0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1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2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3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4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5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6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7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8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09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0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1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2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3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4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5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6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7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8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19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0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1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2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3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4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5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6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7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8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29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0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1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2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3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4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5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6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7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8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39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0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1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2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3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4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5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6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7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8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49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0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1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2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3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4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5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6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7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8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59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0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1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2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3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4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5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6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7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8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69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0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1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2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3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4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5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6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7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8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79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0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1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2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3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4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5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6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7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8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89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0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1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2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3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4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5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6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7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8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199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0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1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2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3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4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5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6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7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8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09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0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1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2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3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4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5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6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7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8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19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0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1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2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3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4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5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6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7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8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29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0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1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2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3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4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5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6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7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8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39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0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1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2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3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4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5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6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7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8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49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0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1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2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3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4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5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6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7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8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59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0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1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2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3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4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5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6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7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8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69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0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1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2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3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4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5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6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7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8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79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0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1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2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3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4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5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6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7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8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89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0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1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2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3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4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5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6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7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8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299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0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1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2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3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4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5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6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7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8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09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0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1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2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3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4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5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6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7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8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19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0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1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2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3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4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5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6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7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8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29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0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1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2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3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4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5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6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7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8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39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0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1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2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3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4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5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6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7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8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49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0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1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2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3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4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5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6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7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8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59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0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1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2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3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4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5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6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7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8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69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0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1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2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3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4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5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6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7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8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79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0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1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2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3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4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5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6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7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8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89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0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1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2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3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4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5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6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7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8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399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0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1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2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3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4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5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6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7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8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09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0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1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2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3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4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5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6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7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8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19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0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1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2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3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4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5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6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7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8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29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0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1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2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3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4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5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6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7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8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39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0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1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2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3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4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5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6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7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8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49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0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1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2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3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4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5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6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7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8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59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0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1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2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3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4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5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6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7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8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69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0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1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2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3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4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5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6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7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8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79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0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1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2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3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4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5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6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7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8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89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0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1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2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3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4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5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6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7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8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499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0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1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2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3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4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5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6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7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8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09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0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1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2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3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4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5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6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7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8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19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0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1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2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3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4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5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6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7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8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29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0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1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2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3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4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5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6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7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8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39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0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1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2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3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4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5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6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7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48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8549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855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855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2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3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4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5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6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7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8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59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0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1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2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3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4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5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6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7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8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69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0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1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2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3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4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5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6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7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8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79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0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1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2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3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4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5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6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7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8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89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0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1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2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3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4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5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6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7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8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599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0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1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2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3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4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5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6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7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8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09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0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1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2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3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4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5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6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7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8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19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0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1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2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3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4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5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6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7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8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29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0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1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2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3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4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5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6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7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8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39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0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1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2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3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4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5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6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7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8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49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0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1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2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3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4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5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6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7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8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59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0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1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2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3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4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5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6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7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8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69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0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1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2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3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4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5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6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7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8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79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0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1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2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3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4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5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6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7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8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89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0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1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2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3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4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5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6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7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8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699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0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1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2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3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4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5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6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7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8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09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0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1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2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3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4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5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6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7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8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19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0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1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2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3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4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5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6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7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8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29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0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1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2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3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4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5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6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7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8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39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0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1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2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3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4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5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6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7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8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49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0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1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2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3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4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5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6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7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8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59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0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1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2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3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4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5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6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7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8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69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0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1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2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3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4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5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6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7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8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79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0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1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2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3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4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5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6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7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8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89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0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1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2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3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4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5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6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7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8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799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0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1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2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3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4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5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6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7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8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09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0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1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2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3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4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5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6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7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8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19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0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1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2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3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4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5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6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7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8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29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0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1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2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3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4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5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6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7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8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39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0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1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2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3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4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5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6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7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8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49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0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1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2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3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4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5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6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7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8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59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0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1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2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3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4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5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6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7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8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69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0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1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2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3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4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5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6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7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8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79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0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1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2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3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4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5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6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7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8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89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0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1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2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3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4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5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6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7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8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899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0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1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2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3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4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5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6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7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8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09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0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1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2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3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4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5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6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7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8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19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0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1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2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3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4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5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6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7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8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29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0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1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2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3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4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5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6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7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8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39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0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1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2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3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4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5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6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7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8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49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0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1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2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3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4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5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6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7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8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59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0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1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2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3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4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5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6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7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8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69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0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1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2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3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4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5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6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7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8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79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0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1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2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3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4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5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6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7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8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89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0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1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2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3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4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5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6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7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8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8999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0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1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2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3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4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5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6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7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8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09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0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1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2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3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4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5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6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7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8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19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0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1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2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3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4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5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6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7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8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29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0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1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2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3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4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5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6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7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8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39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0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1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2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3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4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5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6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7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8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49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0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1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2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3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4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5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6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7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8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59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0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1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2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3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4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5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6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7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8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69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0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1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2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3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4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5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6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7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8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79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0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1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2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3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4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5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6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7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8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89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0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1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2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3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4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5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6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7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8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099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0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1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2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3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4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5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6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7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8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09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0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1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2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3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4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5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6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7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8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19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0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1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2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3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4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5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6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7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8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29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0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1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2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3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4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5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6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7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8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39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0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1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2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3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4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5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6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7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8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49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0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1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2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3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4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5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6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7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8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59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0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1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2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3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4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5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6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7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8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69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0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1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2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3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4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5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6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7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8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79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0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1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2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3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4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5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6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7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8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89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0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1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2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3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4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5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6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7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8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199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0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1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2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3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4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5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6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7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8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09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0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1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2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3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4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5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6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7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8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19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0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1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2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3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4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5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6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7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8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29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0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1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2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3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4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5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6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7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8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39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0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1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2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3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4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5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6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7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8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49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0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1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2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3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4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5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6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7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8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59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0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1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2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3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4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5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6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7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8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69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0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1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2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3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4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5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6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7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8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79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0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1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2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3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4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5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6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7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8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89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0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1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2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3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4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5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6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7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8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299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0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1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2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3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4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5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6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7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8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09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0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1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2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3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4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5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6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7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8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19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0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1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2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3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4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5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6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7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8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29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0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1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2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3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4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5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6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7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8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39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0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1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2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3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4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5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6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7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8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49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0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1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2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3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4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5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6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7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8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59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0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1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2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3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4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5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6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7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8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69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0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1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2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3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4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5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6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7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8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79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0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1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2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3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4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5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6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7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8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89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0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1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2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3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4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5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6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7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8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399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0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1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2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3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4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5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6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7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8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09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0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1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2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3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4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5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6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7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8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19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0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1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2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3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4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5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6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7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8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29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0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1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2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3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4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5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6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7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8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39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0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1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2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3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4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5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6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7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8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49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0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1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2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3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4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5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6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7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8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59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0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1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2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3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4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5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6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7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8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69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0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1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2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3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4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5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6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7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8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79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0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1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2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3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4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5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6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7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8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89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0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1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2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3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4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5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6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7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8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499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0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1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2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3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4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5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6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7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8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09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0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1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2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3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4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5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6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7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8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19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0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1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2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3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4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5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6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7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8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29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0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1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2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3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4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39535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36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37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38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39539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0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1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2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3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4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5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6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7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8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49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0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1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2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3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4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5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6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7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8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59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0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1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2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3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4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5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6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7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8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69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0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1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2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3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4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5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6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7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8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79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0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1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2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3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4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5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6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7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8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89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0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1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2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3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4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5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6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7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8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599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0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1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2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3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4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5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6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7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8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09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0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1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2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3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4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5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6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7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8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19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0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1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2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3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4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5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6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7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8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29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0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1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2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3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4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5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6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7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8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39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0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1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2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3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4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5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6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7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8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49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0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1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2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3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4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5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6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7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8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59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0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1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2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3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4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5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6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7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8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69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0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1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2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3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4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5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6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7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8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79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0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1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2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3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4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5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6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7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8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89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0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1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2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3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4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5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6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7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8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699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0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1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2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3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4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5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6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7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8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09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0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1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2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3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4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5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6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7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8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19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0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1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2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3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4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5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6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7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8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29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0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1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2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3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4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5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6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7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8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39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0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1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2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3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4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5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6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7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8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49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0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1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2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3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4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5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6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7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8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59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0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1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2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3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4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5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6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7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8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69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0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1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2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3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4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5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6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7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8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79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0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1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2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3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4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5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6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7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8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89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0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1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2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3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4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5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6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7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8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799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0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1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2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3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4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5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6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7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8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09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0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1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2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3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4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5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6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7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8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19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0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1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2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3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4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5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6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7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8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29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0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1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2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3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4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5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6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7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8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39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0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1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2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3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4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5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6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7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8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49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0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1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2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3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4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5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6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7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8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59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0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1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2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3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4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5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6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7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8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69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0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1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2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3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4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5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6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7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8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79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0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1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2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3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4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5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6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7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8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89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0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1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2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3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4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5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6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7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8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899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0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1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2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3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4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5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6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7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8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09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0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1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2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3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4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5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6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7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8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19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0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1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2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3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4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5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6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7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8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29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0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1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2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3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4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5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6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7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8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39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0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1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2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3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4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5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6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7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8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49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0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1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2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3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4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5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6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7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8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59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0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1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2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3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4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5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6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7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8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69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0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1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2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3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4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5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6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7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8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79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0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1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2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3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4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5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6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7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8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89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0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1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2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3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4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5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6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7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8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39999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0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1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2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3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4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5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6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7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8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09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0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1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2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3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4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5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6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7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8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19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0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1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2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3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4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5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6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7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8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29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0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1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2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3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4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5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6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7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8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39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0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1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2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3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4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5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6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7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8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49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0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1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2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3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4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5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6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7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8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59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0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1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2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3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4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5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6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7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8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69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0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1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2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3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4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5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6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7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8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79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0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1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2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3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4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5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6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7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8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89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0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1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2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3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4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5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6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7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8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099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0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1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2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3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4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5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6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7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8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09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0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1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2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3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4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5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6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7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8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19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0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1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2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3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4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5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6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7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8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29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0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1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2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3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4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5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6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7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8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39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0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1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2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3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4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5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6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7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8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49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0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1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2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3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4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5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6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7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8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59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0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1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2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3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4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5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6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7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8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69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0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1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2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3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4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5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6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7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8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79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0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1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2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3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4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5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6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7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8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89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0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1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2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3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4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5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6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7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8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199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0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1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2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3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4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5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6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7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8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09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0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1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2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3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4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5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6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7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8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19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0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1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2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3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4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5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6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7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8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29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0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1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2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3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4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5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6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7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8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39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0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1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2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3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4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5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6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7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8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49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0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1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2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3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4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5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6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7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8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59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0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1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2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3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4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5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6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7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8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69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0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1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2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3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4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5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6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7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8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79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0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1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2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3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4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5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6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7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8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89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0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1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2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3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4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5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6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7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8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299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0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1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2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3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4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5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6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7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8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09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0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1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2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3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4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5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6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7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8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19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0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1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2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3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4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5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6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7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8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29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0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1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2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3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4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5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6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7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8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39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0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1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2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3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4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5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6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7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8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49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0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1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2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3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4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5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6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7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8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59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0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1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2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3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4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5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6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7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8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69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0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1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2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3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4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5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6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7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8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79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0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1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2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3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4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5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6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7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8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89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0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1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2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3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4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5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6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7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8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399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0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1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2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3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4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5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6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7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8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09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0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1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2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3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4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5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6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7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8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19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0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1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2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3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4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5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6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7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8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29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0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1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2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3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4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5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6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7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8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39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0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1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2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3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4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5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6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7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8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49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0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1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2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3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4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5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6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7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8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59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0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1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2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3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4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5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6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7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8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69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0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1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2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3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4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5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6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7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8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79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0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1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2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3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4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5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6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7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8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89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0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1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2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3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4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5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6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7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8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499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0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1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2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3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4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5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6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7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8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09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0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1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2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3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4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5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6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7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8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19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0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1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2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3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4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5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6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7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8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29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0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1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2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3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4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5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6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7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8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39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0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1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2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3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4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5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6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7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8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49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0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1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2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3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4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5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6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7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8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59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0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1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2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3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4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5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6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7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8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69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0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1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2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3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4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5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6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7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8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79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0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1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2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3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4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5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6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7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8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89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0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1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2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3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4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5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6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7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8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599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0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1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2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3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4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5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6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7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8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09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0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1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2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3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4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5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6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7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8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19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0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1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2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3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4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5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6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7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8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29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0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1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2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3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4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5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6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7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8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39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0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1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2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3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4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5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6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7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8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49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0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1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2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3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4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5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6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7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8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59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0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1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2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3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4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5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6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7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8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69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0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1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2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3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4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5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6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7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8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79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0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1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2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3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4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5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6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7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8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89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0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1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2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3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4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5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6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7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8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699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0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1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2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3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4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5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6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7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8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09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0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1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2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3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4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5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6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7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8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19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0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1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2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3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4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5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6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7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8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29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0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1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2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3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4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5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6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7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8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39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0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1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2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3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4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5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6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7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8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49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0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1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2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3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4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5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6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7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8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59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0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1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2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3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4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5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6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7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8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69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0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1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2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3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4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5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6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7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8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79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0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1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2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3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4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5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6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7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8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89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0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1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2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3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4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5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6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7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8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799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0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1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2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3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4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5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6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7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8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09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0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1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2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3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4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5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6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7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8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19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0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1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2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3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4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5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6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7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8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29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0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1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2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3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4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5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6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7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8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39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0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1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2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3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4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5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6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7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8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49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0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1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2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3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4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5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6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7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8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59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0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1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2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3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4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5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6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7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8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69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0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1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2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3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4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5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6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7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8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79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0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1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2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3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4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5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6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7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8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89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0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1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2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3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4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5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6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7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8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899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0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1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2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3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4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5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6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7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8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09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0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1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2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3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4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5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6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7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8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19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0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1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2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3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4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5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6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7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8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29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0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1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2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3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4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5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6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7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8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39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0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1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2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3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4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5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6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7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8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49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0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1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2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3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4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5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6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7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8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59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0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1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2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3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4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5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6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7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8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69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0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1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2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3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4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5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6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7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8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79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0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1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2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3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4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5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6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7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8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89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0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1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2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3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4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5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6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7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8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0999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0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1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2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3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4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5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6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7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8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09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0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1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2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3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4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5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6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7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8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19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0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1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2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3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4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5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6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7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8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29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0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1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2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3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4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5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6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7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8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39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0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1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2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3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4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5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6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7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8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49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0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1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2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3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4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5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6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7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8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59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0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1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2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3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4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5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6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7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8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69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0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1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2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3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4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5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6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7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8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79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0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1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2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3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4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5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6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7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8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89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0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1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2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3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4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5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6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7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8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099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0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1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2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3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4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5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6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7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8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09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0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1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2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3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4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5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6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7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8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19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0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1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2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3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4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5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6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7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8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29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0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1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2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3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4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5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6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7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8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39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0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1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2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3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4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5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6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7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8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49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0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1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2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3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4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5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6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7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8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59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0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1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2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3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4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5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6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7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8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69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0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1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2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3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4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5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6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7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8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79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0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1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2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3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4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5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6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7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8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89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0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1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2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3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4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5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6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7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8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199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0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1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2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3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4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5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6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7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8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09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0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1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2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3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4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5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6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7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8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19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0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1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2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3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4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5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6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7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8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29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0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1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2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3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4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5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6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7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8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39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0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1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2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3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4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5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6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7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8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49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0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1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2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3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4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5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6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7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8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59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0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1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2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3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4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5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6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7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8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69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0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1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2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3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4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5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6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7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8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79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0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1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2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3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4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5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6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7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8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89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0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1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2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3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4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5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6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7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8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299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0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1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2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3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4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5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6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7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8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09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0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1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2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3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4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5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6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7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8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19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0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1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2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3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4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5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6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7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8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29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0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1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2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3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4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5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6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7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8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39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0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1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2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3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4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5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6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7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8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49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0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1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2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3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4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5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6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7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8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59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0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1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2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3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4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5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6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7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8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69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0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1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2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3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4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5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6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7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8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79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0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1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2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3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4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5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6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7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8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89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0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1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2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3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4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5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6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7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8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399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0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1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2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3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4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5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6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7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8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09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0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1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2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3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4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5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6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7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8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19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0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1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2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3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4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5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6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7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8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29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0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1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2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3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4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5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6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7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8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39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0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1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2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3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4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5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6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7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8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49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0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1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2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3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4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5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6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7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8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59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0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1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2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3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4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5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6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7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8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69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0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1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2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3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4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5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6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7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8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79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0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1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2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3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4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5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6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7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8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89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0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1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2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3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4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5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6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7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8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499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0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1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2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3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4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5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6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1507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08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09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0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1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2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3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4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5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6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7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8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19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0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1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2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3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4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5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6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7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8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29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0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1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2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3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4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5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6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7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8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39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0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1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2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3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4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5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6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7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8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49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0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1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2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3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4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5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6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7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8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59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0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1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2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3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4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5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6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7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8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69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0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1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2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3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4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5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6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7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8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79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0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1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2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3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4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5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6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7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8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89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0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1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2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3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4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5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6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7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8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599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0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1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2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3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4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5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6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7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8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09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0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1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2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3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4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5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6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7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8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19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0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1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2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3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4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5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6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7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8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29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0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1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2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3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4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5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6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7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8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39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0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1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2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3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4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5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6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7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8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49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0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1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2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3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4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5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6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7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8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59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0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1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2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3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4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5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6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7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8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69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0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1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2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3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4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5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6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7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8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79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0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1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2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3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4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5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6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7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8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89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0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1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2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3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4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5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6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7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8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699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0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1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2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3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4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5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6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7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8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09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0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1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2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3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4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5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6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7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8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19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0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1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2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3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4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5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6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7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8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29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0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1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2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3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4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5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6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7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8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39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0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1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2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3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4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5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6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7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8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49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0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1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2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3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4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5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6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7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8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59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0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1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2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3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4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5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6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7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8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69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0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1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2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3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4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5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6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7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8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79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0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1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2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3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4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5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6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7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8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89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0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1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2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3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4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5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6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7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8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799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0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1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2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3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4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5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6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7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8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09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0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1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2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3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4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5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6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7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8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19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0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1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2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3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4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5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6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7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8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29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0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1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2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3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4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5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6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7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8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39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0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1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2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3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4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5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6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7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8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49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0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1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2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3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4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5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6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7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8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59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0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1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2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3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4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5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6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7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8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69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0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1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2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3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4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5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6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7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8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79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0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1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2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3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4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5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6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7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8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89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0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1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2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3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4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5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6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7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8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899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0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1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2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3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4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5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6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7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8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09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0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1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2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3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4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5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6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7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8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19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0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1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2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3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4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5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6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7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8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29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0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1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2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3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4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5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6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7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8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39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0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1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2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3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4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5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6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7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8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49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0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1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2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3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4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5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6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7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8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59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0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1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2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3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4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5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6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7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8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69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0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1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2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3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4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5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6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7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8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79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0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1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2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3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4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5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6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7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8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89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0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1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2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3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4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5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6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7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8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1999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0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1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2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3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4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5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6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7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8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09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0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1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2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3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4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5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6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7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8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19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0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1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2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3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4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5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6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7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8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29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0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1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2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3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4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5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6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7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8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39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0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1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2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3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4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5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6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7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8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49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0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1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2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3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4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5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6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7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8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59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0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1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2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3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4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5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6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7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8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69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0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1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2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3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4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5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6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7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8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79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0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1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2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3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4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5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6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7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8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89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0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1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2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3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4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5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6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7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8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099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0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1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2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3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4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5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6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7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8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09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0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1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2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3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4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5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6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7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8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19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0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1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2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3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4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5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6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7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8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29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0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1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2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3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4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5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6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7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8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39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0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1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2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3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4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5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6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7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8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49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0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1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2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3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4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5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6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7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8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59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0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1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2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3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4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5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6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7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8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69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0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1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2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3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4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5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6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7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8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79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0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1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2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3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4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5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6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7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8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89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0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1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2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3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4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5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6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7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8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199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0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1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2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3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4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5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6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7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8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09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0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1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2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3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4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5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6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7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8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19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0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1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2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3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4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5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6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7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8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29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0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1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2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3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4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5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6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7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8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39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0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1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2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3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4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5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6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7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8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49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0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1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2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3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4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5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6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7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8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59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0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1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2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3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4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5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6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7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8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69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0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1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2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3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4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5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6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7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8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79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0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1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2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3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4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5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6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7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8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89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0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1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2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3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4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5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6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7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8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299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0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1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2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3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4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5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6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7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8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09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0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1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2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3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4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5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6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7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8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19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0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1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2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3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4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5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6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7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8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29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0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1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2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3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4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5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6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7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8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39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0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1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2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3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4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5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6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7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8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49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0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1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2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3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4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5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6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7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8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59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0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1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2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3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4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5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6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7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8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69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0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1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2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3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4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5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6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7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8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79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0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1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2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3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4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5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6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7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8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89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0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1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2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3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4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5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6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7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8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399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0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1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2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3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4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5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6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7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8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09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0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1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2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3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4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5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6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7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8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19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0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1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2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3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4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5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6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7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8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29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0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1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2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3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4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5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6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7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8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39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0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1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2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3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4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5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6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7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8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49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0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1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2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3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4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5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6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7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8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59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0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1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2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3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4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5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6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7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8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69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0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1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2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3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4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5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6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7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8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79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0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1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2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3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4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5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6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7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8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89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0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1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2492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2493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2494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5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6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7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8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499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0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1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2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3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4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5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6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7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8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09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0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1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2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3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4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5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6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7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8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19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0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1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2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3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4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5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6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7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8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29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0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1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2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3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4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5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6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7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8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39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0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1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2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3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4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5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6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7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8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49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0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1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2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3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4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5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6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7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8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59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0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1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2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3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4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5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6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7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8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69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0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1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2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3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4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5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6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7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8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79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0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1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2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3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4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5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6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7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8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89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0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1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2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3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4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5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6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7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8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599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0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1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2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3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4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5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6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7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8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09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0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1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2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3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4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5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6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7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8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19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0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1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2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3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4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5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6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7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8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29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0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1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2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3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4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5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6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7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8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39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0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1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2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3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4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5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6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7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8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49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0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1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2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3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4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5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6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7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8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59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0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1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2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3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4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5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6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7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8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69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0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1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2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3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4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5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6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7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8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79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0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1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2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3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4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5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6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7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8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89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0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1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2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3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4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5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6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7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8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699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0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1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2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3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4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5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6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7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8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09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0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1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2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3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4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5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6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7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8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19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0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1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2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3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4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5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6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7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8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29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0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1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2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3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4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5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6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7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8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39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0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1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2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3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4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5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6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7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8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49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0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1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2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3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4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5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6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7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8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59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0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1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2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3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4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5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6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7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8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69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0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1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2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3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4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5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6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7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8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79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0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1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2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3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4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5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6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7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8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89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0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1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2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3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4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5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6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7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8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799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0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1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2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3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4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5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6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7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8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09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0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1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2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3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4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5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6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7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8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19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0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1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2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3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4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5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6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7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8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29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0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1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2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3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4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5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6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7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8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39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0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1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2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3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4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5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6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7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8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49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0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1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2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3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4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5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6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7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8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59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0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1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2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3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4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5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6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7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8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69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0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1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2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3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4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5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6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7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8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79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0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1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2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3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4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5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6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7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8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89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0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1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2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3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4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5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6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7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8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899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0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1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2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3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4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5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6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7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8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09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0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1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2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3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4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5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6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7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8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19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0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1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2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3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4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5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6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7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8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29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0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1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2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3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4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5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6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7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8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39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0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1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2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3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4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5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6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7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8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49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0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1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2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3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4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5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6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7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8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59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0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1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2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3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4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5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6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7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8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69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0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1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2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3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4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5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6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7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8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79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0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1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2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3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4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5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6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7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8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89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0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1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2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3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4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5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6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7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8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2999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0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1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2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3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4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5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6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7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8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09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0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1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2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3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4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5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6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7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8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19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0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1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2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3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4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5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6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7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8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29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0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1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2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3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4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5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6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7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8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39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0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1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2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3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4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5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6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7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8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49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0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1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2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3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4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5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6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7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8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59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0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1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2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3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4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5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6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7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8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69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0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1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2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3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4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5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6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7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8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79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0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1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2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3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4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5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6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7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8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89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0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1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2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3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4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5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6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7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8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099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0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1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2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3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4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5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6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7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8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09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0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1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2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3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4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5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6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7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8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19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0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1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2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3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4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5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6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7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8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29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0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1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2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3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4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5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6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7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8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39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0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1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2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3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4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5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6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7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8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49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0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1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2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3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4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5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6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7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8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59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0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1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2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3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4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5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6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7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8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69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0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1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2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3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4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5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6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7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8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79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0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1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2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3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4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5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6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7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8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89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0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1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2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3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4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5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6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7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8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199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0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1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2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3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4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5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6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7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8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09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0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1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2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3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4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5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6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7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8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19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0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1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2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3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4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5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6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7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8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29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0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1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2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3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4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5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6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7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8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39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0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1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2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3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4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5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6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7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8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49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0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1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2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3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4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5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6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7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8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59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0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1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2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3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4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5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6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7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8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69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0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1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2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3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4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5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6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7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8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79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0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1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2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3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4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5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6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7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8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89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0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1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2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3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4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5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6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7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8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299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0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1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2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3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4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5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6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7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8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09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0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1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2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3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4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5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6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7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8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19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0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1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2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3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4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5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6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7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8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29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0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1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2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3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4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5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6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7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8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39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0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1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2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3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4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5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6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7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8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49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0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1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2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3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4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5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6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7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8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59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0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1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2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3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4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5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6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7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8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69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0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1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2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3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4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5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6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7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8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79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0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1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2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3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4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5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6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7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8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89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0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1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2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3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4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5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6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7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8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399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0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1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2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3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4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5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6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7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8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09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0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1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2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3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4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5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6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7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8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19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0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1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2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3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4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5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6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7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8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29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0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1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2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3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4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5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6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7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8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39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0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1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2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3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4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5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6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7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8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49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0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1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2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3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4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5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6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7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8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59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0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1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2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3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4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5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6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7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8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69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0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1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2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3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4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5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6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7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3478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3479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3480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348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348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3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4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5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6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7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8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89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0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1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2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3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4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5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6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7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8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499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0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1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2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3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4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5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6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7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8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09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0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1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2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3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4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5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6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7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8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19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0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1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2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3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4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5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6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7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8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29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0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1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2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3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4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5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6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7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8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39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0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1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2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3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4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5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6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7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8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49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0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1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2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3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4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5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6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7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8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59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0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1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2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3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4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5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6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7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8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69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0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1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2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3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4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5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6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7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8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79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0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1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2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3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4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5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6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7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8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89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0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1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2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3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4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5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6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7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8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599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0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1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2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3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4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5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6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7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8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09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0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1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2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3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4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5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6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7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8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19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0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1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2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3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4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5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6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7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8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29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0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1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2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3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4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5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6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7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8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39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0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1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2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3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4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5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6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7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8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49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0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1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2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3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4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5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6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7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8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59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0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1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2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3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4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5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6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7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8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69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0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1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2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3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4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5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6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7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8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79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0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1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2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3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4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5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6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7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8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89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0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1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2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3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4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5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6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7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8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699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0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1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2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3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4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5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6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7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8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09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0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1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2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3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4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5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6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7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8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19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0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1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2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3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4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5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6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7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8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29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0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1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2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3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4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5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6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7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8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39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0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1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2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3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4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5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6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7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8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49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0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1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2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3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4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5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6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7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8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59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0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1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2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3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4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5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6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7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8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69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0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1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2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3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4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5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6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7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8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79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0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1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2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3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4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5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6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7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8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89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0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1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2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3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4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5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6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7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8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799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0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1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2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3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4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5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6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7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8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09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0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1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2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3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4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5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6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7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8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19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0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1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2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3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4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5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6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7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8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29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0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1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2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3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4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5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6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7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8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39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0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1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2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3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4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5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6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7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8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49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0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1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2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3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4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5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6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7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8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59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0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1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2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3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4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5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6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7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8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69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0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1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2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3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4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5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6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7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8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79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0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1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2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3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4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5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6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7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8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89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0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1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2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3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4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5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6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7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8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899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0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1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2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3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4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5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6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7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8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09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0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1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2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3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4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5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6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7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8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19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0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1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2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3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4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5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6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7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8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29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0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1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2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3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4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5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6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7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8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39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0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1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2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3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4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5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6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7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8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49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0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1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2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3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4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5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6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7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8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59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0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1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2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3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4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5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6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7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8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69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0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1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2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3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4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5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6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7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8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79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0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1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2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3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4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5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6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7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8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89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0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1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2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3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4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5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6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7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8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3999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0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1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2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3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4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5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6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7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8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09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0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1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2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3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4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5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6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7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8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19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0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1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2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3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4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5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6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7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8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29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0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1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2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3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4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5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6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7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8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39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0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1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2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3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4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5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6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7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8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49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0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1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2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3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4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5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6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7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8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59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0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1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2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3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4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5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6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7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8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69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0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1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2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3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4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5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6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7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8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79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0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1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2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3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4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5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6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7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8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89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0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1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2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3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4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5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6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7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8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099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0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1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2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3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4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5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6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7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8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09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0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1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2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3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4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5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6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7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8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19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0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1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2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3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4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5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6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7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8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29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0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1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2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3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4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5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6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7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8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39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0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1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2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3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4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5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6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7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8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49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0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1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2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3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4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5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6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7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8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59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0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1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2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3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4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5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6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7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8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69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0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1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2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3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4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5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6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7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8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79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0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1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2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3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4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5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6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7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8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89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0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1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2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3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4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5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6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7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8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199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0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1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2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3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4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5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6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7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8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09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0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1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2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3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4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5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6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7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8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19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0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1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2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3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4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5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6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7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8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29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0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1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2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3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4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5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6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7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8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39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0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1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2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3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4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5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6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7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8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49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0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1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2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3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4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5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6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7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8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59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0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1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2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3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4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5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6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7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8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69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0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1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2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3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4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5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6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7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8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79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0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1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2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3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4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5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6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7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8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89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0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1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2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3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4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5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6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7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8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299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0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1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2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3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4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5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6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7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8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09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0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1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2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3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4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5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6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7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8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19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0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1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2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3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4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5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6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7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8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29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0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1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2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3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4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5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6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7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8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39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0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1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2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3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4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5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6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7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8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49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0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1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2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3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4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5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6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7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8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59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0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1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2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3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4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5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6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7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8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69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0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1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2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3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4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5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6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7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8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79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0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1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2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3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4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5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6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7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8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89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0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1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2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3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4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5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6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7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8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399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0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1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2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3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4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5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6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7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8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09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0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1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2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3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4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5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6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7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8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19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0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1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2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3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4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5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6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7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8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29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0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1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2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3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4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5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6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7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8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39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0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1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2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3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4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5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6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7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8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49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0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1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2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3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4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5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6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7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8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59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0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1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2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3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4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5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6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7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8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69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0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1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2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3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4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5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6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7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8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79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0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1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2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3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4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5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6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7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8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89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0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1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2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3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4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5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6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7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8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499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0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1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2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3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4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5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6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7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8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09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0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1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2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3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4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5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6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7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8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19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0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1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2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3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4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5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6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7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8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29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0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1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2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3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4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5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6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7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8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39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0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1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2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3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4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5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6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7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8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49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0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1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2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3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4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5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6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7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8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59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0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1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2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3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4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5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6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7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8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69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0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1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2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3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4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5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6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7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8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79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0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1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2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3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4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5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6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7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8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89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0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1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2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3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4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5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6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7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8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599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0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1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2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3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4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5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6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7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8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09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0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1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2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3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4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5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6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7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8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19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0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1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2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3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4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5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6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7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8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29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0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1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2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3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4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5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6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7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8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39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0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1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2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3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4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5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6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7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8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49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0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1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2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3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4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5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6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7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8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59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0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1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2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3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4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5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6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7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8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69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0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1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2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3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4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5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6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7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8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79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0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1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2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3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4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5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6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7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8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89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0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1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2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3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4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5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6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7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8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699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0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1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2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3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4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5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6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7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8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09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0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1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2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3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4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5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6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7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8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19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0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1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2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3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4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5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6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7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8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29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0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1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2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3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4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5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6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7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8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39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0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1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2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3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4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5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6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7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8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49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0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1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2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3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4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5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6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7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8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59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0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1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2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3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4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5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6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7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8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69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0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1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2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3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4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5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6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7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8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79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0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1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2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3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4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5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6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7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8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89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0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1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2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3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4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5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6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7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8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799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0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1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2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3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4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5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6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7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8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09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0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1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2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3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4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5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6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7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8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19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0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1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2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3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4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5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6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7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8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29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0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1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2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3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4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5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6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7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8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39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0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1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2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3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4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5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6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7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8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49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0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1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2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3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4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5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6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7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8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59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0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1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2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3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4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5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6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7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8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69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0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1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2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3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4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5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6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7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8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79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0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1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2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3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4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5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6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7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8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89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0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1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2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3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4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5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6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7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8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899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0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1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2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3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4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5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6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7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8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09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0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1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2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3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4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5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6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7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8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19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0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1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2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3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4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5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6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7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8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29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0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1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2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3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4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5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6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7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8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39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0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1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2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3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4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5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6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7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8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49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0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1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2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3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4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5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6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7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8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59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0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1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2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3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4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5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6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7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8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69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0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1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2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3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4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5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6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7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8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79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0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1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2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3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4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5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6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7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8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89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0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1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2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3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4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5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6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7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8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4999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0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1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2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3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4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5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6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7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8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09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0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1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2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3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4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5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6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7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8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19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0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1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2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3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4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5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6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7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8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29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0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1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2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3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4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5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6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7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8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39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0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1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2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3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4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5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6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7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8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49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0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1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2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3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4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5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6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7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8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59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0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1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2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3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4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5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6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7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8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69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0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1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2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3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4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5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6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7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8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79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0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1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2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3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4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5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6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7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8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89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0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1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2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3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4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5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6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7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8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099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0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1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2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3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4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5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6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7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8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09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0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1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2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3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4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5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6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7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8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19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0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1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2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3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4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5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6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7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8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29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0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1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2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3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4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5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6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7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8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39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0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1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2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3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4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5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6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7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8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49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0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1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2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3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4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5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6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7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8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59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0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1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2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3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4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5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6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7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8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69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0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1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2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3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4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5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6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7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8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79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0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1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2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3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4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5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6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7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8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89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0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1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2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3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4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5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6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7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8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199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0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1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2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3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4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5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6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7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8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09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0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1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2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3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4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5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6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7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8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19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0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1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2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3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4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5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6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7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8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29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0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1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2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3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4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5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6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7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8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39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0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1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2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3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4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5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6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7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8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49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0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1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2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3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4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5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6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7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8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59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0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1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2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3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4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5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6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7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8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69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0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1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2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3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4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5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6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7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8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79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0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1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2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3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4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5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6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7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8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89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0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1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2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3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4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5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6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7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8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299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0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1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2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3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4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5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6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7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8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09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0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1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2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3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4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5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6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7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8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19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0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1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2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3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4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5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6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7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8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29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0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1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2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3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4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5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6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7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8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39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0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1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2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3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4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5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6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7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8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49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0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1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2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3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4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5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6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7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8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59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0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1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2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3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4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5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6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7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8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69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0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1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2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3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4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5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6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7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8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79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0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1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2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3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4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5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6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7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8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89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0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1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2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3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4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5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6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7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8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399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0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1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2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3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4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5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6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7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8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09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0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1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2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3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4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5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6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7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8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19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0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1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2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3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4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5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6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7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8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29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0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1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2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3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4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5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6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7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8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39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0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1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2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3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4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5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6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7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8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49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5450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1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2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3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4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5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6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7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8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59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0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1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2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3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4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5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6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7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8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69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0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1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2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3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4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5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6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7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8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79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0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1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2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3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4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5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6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7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8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89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0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1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2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3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4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5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6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7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8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499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0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1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2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3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4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5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6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7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8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09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0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1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2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3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4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5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6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7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8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19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0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1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2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3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4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5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6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7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8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29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0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1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2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3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4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5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6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7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8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39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0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1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2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3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4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5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6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7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8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49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0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1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2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3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4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5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6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7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8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59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0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1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2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3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4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5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6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7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8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69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0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1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2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3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4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5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6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7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8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79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0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1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2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3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4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5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6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7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8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89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0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1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2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3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4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5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6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7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8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599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0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1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2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3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4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5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6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7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8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09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0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1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2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3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4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5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6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7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8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19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0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1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2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3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4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5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6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7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8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29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0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1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2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3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4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5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6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7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8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39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0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1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2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3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4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5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6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7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8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49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0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1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2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3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4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5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6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7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8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59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0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1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2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3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4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5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6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7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8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69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0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1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2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3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4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5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6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7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8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79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0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1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2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3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4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5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6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7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8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89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0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1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2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3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4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5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6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7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8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699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0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1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2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3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4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5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6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7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8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09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0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1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2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3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4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5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6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7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8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19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0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1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2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3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4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5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6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7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8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29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0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1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2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3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4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5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6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7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8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39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0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1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2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3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4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5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6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7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8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49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0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1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2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3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4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5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6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7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8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59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0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1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2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3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4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5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6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7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8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69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0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1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2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3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4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5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6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7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8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79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0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1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2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3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4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5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6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7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8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89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0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1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2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3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4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5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6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7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8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799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0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1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2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3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4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5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6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7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8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09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0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1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2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3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4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5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6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7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8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19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0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1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2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3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4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5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6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7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8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29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0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1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2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3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4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5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6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7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8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39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0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1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2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3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4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5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6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7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8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49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0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1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2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3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4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5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6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7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8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59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0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1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2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3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4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5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6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7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8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69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0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1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2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3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4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5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6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7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8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79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0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1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2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3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4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5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6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7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8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89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0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1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2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3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4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5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6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7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8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899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0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1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2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3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4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5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6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7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8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09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0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1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2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3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4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5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6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7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8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19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0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1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2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3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4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5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6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7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8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29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0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1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2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3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4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5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6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7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8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39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0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1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2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3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4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5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6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7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8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49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0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1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2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3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4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5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6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7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8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59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0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1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2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3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4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5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6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7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8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69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0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1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2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3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4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5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6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7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8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79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0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1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2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3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4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5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6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7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8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89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0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1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2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3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4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5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6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7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8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5999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0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1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2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3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4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5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6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7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8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09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0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1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2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3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4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5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6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7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8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19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0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1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2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3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4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5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6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7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8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29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0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1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2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3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4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5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6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7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8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39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0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1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2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3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4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5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6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7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8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49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0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1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2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3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4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5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6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7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8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59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0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1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2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3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4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5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6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7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8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69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0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1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2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3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4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5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6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7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8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79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0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1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2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3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4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5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6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7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8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89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0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1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2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3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4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5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6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7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8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099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0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1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2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3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4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5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6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7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8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09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0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1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2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3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4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5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6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7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8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19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0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1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2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3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4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5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6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7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8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29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0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1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2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3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4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5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6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7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8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39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0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1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2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3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4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5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6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7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8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49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0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1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2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3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4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5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6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7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8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59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0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1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2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3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4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5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6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7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8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69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0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1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2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3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4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5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6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7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8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79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0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1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2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3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4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5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6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7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8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89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0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1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2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3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4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5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6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7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8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199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0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1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2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3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4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5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6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7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8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09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0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1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2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3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4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5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6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7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8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19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0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1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2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3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4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5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6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7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8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29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0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1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2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3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4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5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6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7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8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39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0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1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2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3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4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5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6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7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8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49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0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1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2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3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4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5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6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7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8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59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0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1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2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3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4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5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6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7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8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69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0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1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2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3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4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5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6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7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8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79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0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1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2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3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4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5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6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7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8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89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0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1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2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3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4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5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6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7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8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299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0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1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2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3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4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5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6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7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8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09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0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1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2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3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4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5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6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7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8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19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0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1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2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3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4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5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6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7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8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29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0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1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2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3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4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5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6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7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8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39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0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1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2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3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4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5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6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7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8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49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0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1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2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3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4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5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6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7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8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59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0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1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2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3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4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5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6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7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8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69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0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1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2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3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4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5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6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7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8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79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0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1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2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3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4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5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6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7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8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89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0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1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2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3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4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5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6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7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8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399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0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1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2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3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4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5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6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7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8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09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0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1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2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3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4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5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6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7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8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19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0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1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2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3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4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5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6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7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8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29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0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1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2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3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4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6435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6436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6437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8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39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0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1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2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3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4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5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6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7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8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49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0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1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2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3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4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5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6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7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8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59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0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1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2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3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4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5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6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7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8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69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0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1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2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3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4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5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6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7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8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79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0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1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2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3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4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5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6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7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8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89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0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1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2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3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4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5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6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7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8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499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0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1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2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3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4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5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6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7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8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09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0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1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2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3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4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5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6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7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8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19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0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1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2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3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4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5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6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7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8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29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0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1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2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3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4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5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6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7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8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39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0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1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2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3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4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5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6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7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8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49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0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1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2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3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4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5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6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7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8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59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0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1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2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3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4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5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6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7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8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69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0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1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2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3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4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5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6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7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8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79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0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1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2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3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4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5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6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7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8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89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0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1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2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3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4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5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6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7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8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599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0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1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2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3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4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5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6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7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8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09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0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1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2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3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4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5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6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7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8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19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0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1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2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3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4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5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6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7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8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29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0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1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2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3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4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5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6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7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8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39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0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1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2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3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4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5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6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7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8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49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0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1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2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3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4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5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6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7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8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59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0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1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2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3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4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5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6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7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8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69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0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1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2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3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4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5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6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7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8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79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0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1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2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3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4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5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6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7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8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89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0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1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2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3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4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5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6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7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8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699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0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1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2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3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4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5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6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7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8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09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0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1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2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3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4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5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6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7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8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19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0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1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2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3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4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5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6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7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8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29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0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1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2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3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4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5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6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7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8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39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0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1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2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3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4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5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6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7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8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49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0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1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2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3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4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5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6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7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8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59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0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1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2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3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4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5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6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7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8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69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0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1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2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3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4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5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6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7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8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79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0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1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2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3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4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5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6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7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8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89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0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1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2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3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4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5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6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7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8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799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0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1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2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3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4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5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6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7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8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09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0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1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2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3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4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5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6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7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8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19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0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1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2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3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4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5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6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7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8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29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0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1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2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3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4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5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6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7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8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39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0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1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2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3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4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5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6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7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8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49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0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1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2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3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4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5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6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7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8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59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0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1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2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3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4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5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6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7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8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69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0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1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2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3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4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5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6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7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8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79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0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1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2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3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4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5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6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7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8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89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0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1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2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3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4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5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6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7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8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899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0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1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2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3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4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5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6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7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8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09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0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1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2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3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4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5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6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7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8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19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0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1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2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3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4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5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6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7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8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29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0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1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2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3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4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5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6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7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8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39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0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1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2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3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4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5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6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7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8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49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0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1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2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3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4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5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6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7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8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59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0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1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2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3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4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5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6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7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8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69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0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1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2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3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4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5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6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7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8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79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0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1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2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3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4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5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6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7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8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89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0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1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2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3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4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5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6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7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8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6999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0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1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2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3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4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5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6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7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8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09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0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1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2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3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4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5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6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7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8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19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0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1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2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3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4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5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6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7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8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29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0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1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2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3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4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5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6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7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8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39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0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1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2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3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4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5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6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7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8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49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0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1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2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3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4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5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6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7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8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59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0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1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2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3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4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5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6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7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8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69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0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1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2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3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4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5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6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7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8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79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0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1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2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3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4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5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6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7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8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89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0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1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2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3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4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5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6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7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8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099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0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1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2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3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4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5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6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7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8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09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0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1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2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3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4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5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6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7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8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19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0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1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2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3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4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5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6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7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8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29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0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1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2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3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4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5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6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7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8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39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0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1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2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3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4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5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6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7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8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49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0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1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2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3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4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5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6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7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8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59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0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1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2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3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4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5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6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7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8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69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0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1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2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3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4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5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6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7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8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79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0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1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2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3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4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5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6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7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8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89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0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1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2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3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4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5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6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7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8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199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0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1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2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3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4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5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6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7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8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09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0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1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2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3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4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5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6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7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8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19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0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1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2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3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4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5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6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7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8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29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0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1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2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3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4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5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6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7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8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39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0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1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2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3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4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5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6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7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8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49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0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1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2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3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4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5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6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7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8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59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0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1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2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3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4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5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6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7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8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69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0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1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2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3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4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5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6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7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8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79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0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1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2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3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4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5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6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7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8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89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0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1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2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3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4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5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6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7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8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299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0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1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2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3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4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5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6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7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8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09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0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1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2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3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4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5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6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7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8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19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0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1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2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3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4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5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6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7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8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29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0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1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2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3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4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5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6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7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8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39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0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1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2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3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4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5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6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7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8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49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0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1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2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3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4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5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6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7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8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59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0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1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2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3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4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5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6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7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8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69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0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1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2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3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4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5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6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7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8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79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0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1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2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3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4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5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6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7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8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89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0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1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2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3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4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5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6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7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8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399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0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1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2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3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4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5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6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7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8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09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0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1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2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3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4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5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6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7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8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19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20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7421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742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742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742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4742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26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27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28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29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0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1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2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3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4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5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6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7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8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39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0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1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2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3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4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5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6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7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8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49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0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1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2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3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4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5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6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7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8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59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0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1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2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3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4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5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6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7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8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69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0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1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2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3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4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5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6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7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8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79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0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1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2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3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4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5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6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7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8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89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0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1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2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3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4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5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6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7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8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499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0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1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2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3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4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5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6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7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8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09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0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1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2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3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4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5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6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7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8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19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0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1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2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3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4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5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6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7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8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29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0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1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2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3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4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5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6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7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8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39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0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1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2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3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4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5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6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7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8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49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0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1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2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3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4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5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6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7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8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59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0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1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2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3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4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5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6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7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8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69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0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1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2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3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4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5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6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7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8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79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0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1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2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3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4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5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6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7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8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89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0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1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2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3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4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5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6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7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8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599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0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1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2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3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4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5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6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7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8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09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0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1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2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3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4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5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6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7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8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19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0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1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2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3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4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5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6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7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8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29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0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1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2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3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4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5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6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7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8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39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0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1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2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3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4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5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6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7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8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49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0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1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2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3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4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5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6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7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8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59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0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1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2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3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4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5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6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7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8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69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0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1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2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3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4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5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6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7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8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79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0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1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2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3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4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5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6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7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8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89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0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1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2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3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4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5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6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7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8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699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0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1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2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3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4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5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6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7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8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09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0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1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2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3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4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5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6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7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8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19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0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1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2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3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4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5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6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7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8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29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0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1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2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3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4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5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6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7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8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39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0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1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2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3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4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5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6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7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8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49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0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1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2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3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4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5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6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7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8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59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0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1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2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3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4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5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6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7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8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69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0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1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2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3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4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5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6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7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8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79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0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1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2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3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4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5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6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7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8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89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0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1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2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3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4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5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6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7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8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799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0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1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2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3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4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5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6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7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8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09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0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1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2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3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4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5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6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7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8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19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0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1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2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3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4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5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6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7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8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29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0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1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2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3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4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5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6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7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8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39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0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1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2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3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4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5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6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7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8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49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0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1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2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3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4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5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6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7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8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59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0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1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2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3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4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5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6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7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8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69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0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1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2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3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4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5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6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7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8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79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0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1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2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3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4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5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6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7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8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89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0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1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2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3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4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5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6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7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8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899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0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1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2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3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4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5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6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7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8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09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0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1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2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3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4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5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6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7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8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19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0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1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2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3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4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5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6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7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8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29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0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1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2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3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4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5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6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7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8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39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0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1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2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3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4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5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6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7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8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49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0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1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2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3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4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5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6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7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8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59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0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1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2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3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4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5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6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7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8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69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0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1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2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3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4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5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6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7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8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79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0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1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2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3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4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5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6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7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8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89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0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1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2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3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4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5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6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7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8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7999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0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1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2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3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4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5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6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7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8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09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0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1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2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3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4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5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6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7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8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19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0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1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2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3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4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5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6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7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8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29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0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1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2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3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4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5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6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7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8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39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0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1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2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3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4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5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6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7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8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49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0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1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2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3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4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5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6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7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8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59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0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1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2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3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4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5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6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7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8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69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0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1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2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3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4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5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6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7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8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79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0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1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2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3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4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5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6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7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8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89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0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1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2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3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4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5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6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7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8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099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0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1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2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3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4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5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6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7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8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09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0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1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2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3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4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5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6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7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8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19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0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1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2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3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4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5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6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7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8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29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0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1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2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3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4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5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6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7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8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39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0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1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2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3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4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5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6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7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8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49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0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1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2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3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4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5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6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7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8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59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0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1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2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3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4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5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6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7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8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69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0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1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2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3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4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5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6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7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8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79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0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1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2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3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4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5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6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7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8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89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0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1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2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3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4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5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6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7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8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199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0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1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2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3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4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5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6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7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8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09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0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1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2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3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4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5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6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7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8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19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0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1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2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3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4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5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6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7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8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29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0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1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2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3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4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5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6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7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8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39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0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1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2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3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4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5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6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7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8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49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0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1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2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3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4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5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6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7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8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59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0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1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2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3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4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5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6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7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8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69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0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1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2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3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4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5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6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7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8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79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0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1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2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3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4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5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6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7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8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89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0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1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2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3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4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5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6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7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8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299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0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1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2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3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4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5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6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7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8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09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0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1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2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3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4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5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6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7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8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19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0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1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2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3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4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5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6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7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8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29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0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1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2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3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4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5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6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7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8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39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0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1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2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3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4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5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6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7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8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49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0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1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2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3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4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5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6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7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8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59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0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1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2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3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4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5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6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7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8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69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0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1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2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3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4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5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6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7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8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79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0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1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2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3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4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5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6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7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8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89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0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1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2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3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4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5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6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7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8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399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0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1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2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3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4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5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6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7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8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09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0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1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2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3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4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5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6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7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8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19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0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1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2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3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4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5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6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7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8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29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0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1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2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3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4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5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6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7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8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39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0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1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2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3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4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5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6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7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8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49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0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1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2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3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4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5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6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7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8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59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0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1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2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3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4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5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6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7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8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69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0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1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2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3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4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5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6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7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8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79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0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1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2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3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4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5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6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7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8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89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0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1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2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3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4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5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6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7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8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499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0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1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2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3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4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5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6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7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8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09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0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1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2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3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4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5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6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7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8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19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0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1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2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3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4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5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6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7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8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29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0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1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2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3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4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5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6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7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8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39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0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1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2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3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4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5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6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7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8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49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0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1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2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3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4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5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6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7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8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59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0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1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2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3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4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5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6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7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8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69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0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1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2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3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4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5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6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7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8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79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0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1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2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3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4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5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6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7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8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89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0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1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2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3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4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5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6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7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8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599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0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1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2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3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4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5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6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7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8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09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0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1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2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3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4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5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6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7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8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19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0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1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2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3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4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5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6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7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8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29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0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1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2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3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4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5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6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7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8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39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0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1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2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3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4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5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6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7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8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49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0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1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2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3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4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5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6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7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8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59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0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1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2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3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4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5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6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7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8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69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0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1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2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3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4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5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6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7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8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79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0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1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2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3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4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5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6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7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8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89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0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1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2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3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4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5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6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7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8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699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0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1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2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3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4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5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6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7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8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09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0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1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2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3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4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5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6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7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8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19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0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1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2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3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4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5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6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7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8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29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0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1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2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3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4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5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6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7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8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39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0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1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2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3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4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5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6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7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8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49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0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1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2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3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4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5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6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7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8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59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0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1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2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3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4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5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6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7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8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69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0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1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2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3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4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5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6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7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8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79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0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1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2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3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4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5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6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7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8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89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0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1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2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3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4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5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6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7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8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799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0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1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2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3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4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5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6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7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8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09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0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1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2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3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4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5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6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7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8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19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0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1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2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3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4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5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6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7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8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29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0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1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2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3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4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5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6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7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8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39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0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1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2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3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4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5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6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7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8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49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0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1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2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3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4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5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6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7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8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59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0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1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2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3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4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5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6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7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8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69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0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1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2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3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4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5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6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7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8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79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0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1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2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3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4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5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6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7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8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89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0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1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2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3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4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5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6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7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8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899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0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1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2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3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4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5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6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7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8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09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0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1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2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3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4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5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6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7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8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19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0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1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2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3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4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5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6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7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8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29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0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1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2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3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4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5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6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7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8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39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0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1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2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3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4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5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6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7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8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49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0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1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2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3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4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5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6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7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8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59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0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1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2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3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4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5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6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7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8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69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0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1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2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3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4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5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6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7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8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79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0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1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2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3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4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5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6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7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8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89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0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1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2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3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4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5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6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7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8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8999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0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1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2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3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4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5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6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7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8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09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0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1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2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3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4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5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6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7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8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19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0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1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2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3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4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5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6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7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8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29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0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1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2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3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4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5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6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7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8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39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0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1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2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3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4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5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6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7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8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49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0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1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2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3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4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5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6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7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8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59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0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1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2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3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4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5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6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7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8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69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0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1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2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3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4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5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6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7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8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79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0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1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2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3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4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5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6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7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8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89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0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1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2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3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4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5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6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7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8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099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0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1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2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3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4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5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6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7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8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09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0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1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2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3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4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5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6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7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8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19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0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1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2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3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4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5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6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7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8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29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0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1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2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3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4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5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6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7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8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39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0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1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2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3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4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5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6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7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8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49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0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1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2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3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4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5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6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7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8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59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0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1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2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3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4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5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6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7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8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69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0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1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2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3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4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5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6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7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8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79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0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1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2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3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4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5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6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7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8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89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0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1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2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3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4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5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6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7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8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199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0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1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2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3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4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5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6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7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8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09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0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1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2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3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4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5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6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7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8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19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0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1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2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3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4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5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6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7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8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29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0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1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2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3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4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5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6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7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8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39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0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1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2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3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4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5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6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7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8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49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0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1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2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3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4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5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6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7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8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59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0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1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2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3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4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5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6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7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8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69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0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1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2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3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4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5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6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7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8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79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0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1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2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3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4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5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6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7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8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89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0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1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2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3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4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5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6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7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8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299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0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1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2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3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4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5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6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7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8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09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0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1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2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3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4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5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6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7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8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19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0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1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2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3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4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5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6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7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8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29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0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1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2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3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4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5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6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7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8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39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0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1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2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3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4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5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6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7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8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49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0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1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2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3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4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5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6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7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8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59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0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1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2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3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4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5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6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7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8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69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0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1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2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3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4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5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6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7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8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79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0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1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2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3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4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5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6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7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8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89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90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91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92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49393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4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5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6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7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8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399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0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1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2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3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4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5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6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7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8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09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0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1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2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3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4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5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6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7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8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19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0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1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2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3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4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5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6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7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8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29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0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1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2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3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4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5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6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7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8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39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0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1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2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3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4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5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6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7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8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49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0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1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2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3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4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5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6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7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8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59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0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1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2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3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4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5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6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7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8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69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0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1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2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3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4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5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6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7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8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79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0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1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2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3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4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5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6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7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8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89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0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1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2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3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4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5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6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7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8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499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0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1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2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3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4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5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6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7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8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09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0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1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2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3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4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5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6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7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8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19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0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1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2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3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4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5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6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7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8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29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0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1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2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3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4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5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6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7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8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39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0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1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2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3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4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5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6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7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8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49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0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1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2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3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4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5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6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7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8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59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0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1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2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3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4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5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6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7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8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69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0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1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2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3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4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5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6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7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8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79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0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1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2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3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4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5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6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7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8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89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0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1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2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3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4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5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6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7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8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599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0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1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2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3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4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5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6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7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8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09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0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1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2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3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4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5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6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7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8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19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0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1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2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3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4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5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6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7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8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29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0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1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2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3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4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5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6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7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8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39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0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1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2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3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4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5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6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7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8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49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0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1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2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3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4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5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6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7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8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59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0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1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2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3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4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5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6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7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8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69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0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1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2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3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4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5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6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7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8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79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0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1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2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3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4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5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6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7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8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89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0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1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2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3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4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5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6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7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8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699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0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1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2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3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4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5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6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7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8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09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0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1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2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3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4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5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6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7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8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19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0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1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2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3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4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5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6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7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8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29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0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1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2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3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4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5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6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7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8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39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0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1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2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3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4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5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6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7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8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49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0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1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2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3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4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5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6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7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8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59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0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1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2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3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4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5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6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7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8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69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0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1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2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3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4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5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6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7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8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79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0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1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2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3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4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5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6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7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8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89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0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1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2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3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4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5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6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7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8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799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0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1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2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3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4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5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6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7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8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09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0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1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2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3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4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5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6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7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8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19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0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1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2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3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4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5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6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7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8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29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0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1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2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3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4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5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6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7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8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39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0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1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2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3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4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5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6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7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8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49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0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1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2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3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4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5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6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7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8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59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0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1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2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3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4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5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6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7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8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69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0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1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2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3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4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5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6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7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8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79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0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1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2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3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4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5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6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7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8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89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0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1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2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3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4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5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6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7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8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899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0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1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2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3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4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5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6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7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8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09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0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1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2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3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4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5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6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7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8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19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0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1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2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3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4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5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6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7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8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29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0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1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2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3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4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5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6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7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8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39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0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1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2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3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4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5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6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7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8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49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0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1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2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3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4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5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6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7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8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59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0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1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2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3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4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5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6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7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8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69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0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1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2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3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4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5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6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7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8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79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0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1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2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3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4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5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6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7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8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89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0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1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2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3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4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5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6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7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8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49999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0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1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2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3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4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5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6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7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8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09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0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1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2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3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4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5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6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7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8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19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0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1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2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3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4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5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6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7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8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29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0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1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2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3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4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5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6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7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8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39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0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1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2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3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4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5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6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7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8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49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0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1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2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3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4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5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6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7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8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59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0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1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2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3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4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5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6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7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8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69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0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1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2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3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4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5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6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7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8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79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0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1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2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3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4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5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6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7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8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89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0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1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2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3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4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5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6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7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8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099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0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1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2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3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4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5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6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7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8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09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0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1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2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3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4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5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6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7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8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19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0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1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2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3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4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5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6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7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8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29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0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1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2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3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4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5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6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7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8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39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0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1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2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3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4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5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6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7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8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49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0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1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2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3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4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5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6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7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8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59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0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1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2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3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4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5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6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7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8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69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0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1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2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3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4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5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6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7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8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79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0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1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2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3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4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5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6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7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8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89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0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1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2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3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4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5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6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7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8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199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0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1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2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3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4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5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6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7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8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09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0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1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2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3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4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5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6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7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8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19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0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1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2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3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4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5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6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7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8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29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0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1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2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3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4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5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6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7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8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39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0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1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2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3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4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5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6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7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8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49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0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1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2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3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4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5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6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7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8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59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0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1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2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3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4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5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6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7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8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69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0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1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2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3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4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5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6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7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8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79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0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1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2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3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4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5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6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7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8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89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0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1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2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3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4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5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6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7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8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299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0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1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2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3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4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5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6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7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8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09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0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1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2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3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4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5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6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7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8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19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0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1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2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3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4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5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6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7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8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29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0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1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2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3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4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5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6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7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8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39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0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1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2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3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4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5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6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7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8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49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0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1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2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3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4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5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6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7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8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59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0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1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2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3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4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5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6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7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8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69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0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1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2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3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4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5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6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77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0378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0379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0380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1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2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3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4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5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6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7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8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89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0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1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2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3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4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5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6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7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8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399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0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1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2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3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4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5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6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7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8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09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0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1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2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3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4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5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6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7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8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19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0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1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2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3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4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5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6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7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8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29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0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1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2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3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4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5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6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7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8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39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0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1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2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3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4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5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6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7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8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49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0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1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2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3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4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5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6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7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8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59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0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1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2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3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4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5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6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7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8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69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0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1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2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3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4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5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6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7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8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79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0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1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2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3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4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5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6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7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8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89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0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1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2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3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4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5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6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7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8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499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0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1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2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3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4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5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6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7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8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09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0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1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2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3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4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5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6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7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8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19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0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1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2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3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4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5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6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7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8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29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0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1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2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3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4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5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6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7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8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39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0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1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2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3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4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5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6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7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8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49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0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1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2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3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4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5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6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7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8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59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0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1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2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3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4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5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6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7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8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69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0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1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2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3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4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5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6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7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8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79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0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1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2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3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4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5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6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7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8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89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0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1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2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3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4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5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6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7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8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599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0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1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2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3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4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5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6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7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8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09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0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1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2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3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4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5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6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7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8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19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0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1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2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3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4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5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6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7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8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29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0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1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2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3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4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5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6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7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8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39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0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1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2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3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4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5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6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7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8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49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0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1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2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3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4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5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6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7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8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59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0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1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2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3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4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5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6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7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8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69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0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1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2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3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4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5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6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7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8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79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0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1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2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3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4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5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6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7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8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89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0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1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2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3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4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5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6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7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8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699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0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1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2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3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4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5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6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7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8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09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0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1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2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3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4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5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6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7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8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19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0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1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2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3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4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5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6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7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8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29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0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1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2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3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4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5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6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7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8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39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0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1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2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3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4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5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6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7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8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49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0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1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2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3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4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5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6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7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8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59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0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1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2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3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4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5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6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7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8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69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0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1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2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3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4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5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6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7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8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79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0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1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2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3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4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5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6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7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8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89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0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1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2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3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4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5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6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7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8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799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0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1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2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3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4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5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6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7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8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09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0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1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2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3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4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5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6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7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8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19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0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1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2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3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4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5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6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7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8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29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0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1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2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3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4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5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6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7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8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39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0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1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2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3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4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5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6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7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8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49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0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1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2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3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4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5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6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7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8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59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0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1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2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3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4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5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6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7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8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69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0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1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2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3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4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5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6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7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8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79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0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1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2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3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4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5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6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7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8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89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0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1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2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3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4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5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6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7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8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899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0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1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2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3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4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5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6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7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8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09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0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1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2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3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4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5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6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7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8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19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0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1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2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3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4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5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6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7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8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29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0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1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2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3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4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5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6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7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8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39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0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1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2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3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4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5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6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7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8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49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0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1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2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3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4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5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6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7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8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59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0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1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2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3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4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5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6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7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8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69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0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1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2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3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4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5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6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7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8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79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0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1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2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3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4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5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6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7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8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89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0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1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2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3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4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5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6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7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8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0999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0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1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2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3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4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5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6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7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8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09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0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1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2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3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4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5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6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7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8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19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0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1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2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3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4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5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6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7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8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29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0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1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2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3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4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5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6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7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8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39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0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1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2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3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4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5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6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7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8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49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0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1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2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3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4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5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6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7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8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59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0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1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2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3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4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5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6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7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8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69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0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1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2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3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4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5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6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7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8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79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0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1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2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3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4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5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6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7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8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89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0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1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2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3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4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5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6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7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8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099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0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1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2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3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4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5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6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7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8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09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0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1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2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3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4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5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6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7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8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19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0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1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2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3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4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5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6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7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8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29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0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1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2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3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4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5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6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7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8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39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0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1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2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3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4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5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6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7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8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49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0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1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2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3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4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5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6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7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8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59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0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1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2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3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4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5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6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7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8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69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0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1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2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3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4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5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6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7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8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79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0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1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2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3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4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5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6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7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8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89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0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1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2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3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4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5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6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7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8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199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0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1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2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3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4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5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6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7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8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09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0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1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2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3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4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5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6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7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8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19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0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1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2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3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4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5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6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7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8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29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0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1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2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3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4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5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6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7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8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39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0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1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2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3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4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5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6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7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8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49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0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1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2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3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4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5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6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7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8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59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0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1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2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3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4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5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6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7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8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69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0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1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2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3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4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5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6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7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8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79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0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1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2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3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4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5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6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7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8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89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0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1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2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3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4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5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6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7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8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299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0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1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2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3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4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5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6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7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8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09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0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1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2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3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4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5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6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7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8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19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0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1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2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3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4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5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6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7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8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29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0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1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2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3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4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5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6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7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8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39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0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1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2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3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4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5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6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7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8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49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0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1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2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3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4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5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6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7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8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59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60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61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62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63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1364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1365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1366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1367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1368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69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0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1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2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3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4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5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6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7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8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79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0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1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2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3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4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5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6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7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8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89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0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1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2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3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4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5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6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7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8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399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0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1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2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3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4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5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6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7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8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09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0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1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2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3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4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5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6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7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8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19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0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1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2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3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4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5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6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7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8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29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0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1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2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3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4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5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6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7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8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39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0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1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2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3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4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5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6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7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8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49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0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1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2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3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4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5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6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7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8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59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0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1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2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3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4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5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6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7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8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69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0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1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2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3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4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5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6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7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8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79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0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1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2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3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4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5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6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7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8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89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0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1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2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3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4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5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6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7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8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499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0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1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2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3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4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5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6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7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8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09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0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1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2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3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4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5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6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7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8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19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0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1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2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3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4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5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6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7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8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29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0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1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2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3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4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5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6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7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8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39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0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1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2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3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4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5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6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7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8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49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0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1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2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3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4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5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6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7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8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59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0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1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2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3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4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5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6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7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8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69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0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1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2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3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4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5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6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7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8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79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0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1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2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3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4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5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6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7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8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89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0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1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2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3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4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5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6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7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8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599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0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1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2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3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4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5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6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7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8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09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0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1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2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3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4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5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6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7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8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19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0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1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2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3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4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5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6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7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8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29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0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1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2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3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4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5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6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7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8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39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0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1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2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3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4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5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6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7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8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49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0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1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2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3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4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5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6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7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8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59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0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1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2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3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4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5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6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7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8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69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0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1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2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3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4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5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6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7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8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79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0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1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2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3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4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5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6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7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8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89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0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1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2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3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4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5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6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7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8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699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0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1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2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3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4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5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6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7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8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09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0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1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2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3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4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5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6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7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8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19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0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1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2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3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4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5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6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7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8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29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0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1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2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3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4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5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6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7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8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39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0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1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2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3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4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5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6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7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8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49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0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1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2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3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4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5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6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7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8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59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0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1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2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3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4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5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6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7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8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69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0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1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2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3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4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5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6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7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8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79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0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1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2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3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4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5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6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7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8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89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0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1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2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3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4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5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6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7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8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799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0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1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2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3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4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5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6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7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8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09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0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1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2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3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4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5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6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7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8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19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0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1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2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3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4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5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6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7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8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29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0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1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2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3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4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5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6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7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8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39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0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1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2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3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4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5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6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7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8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49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0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1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2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3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4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5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6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7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8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59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0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1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2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3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4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5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6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7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8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69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0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1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2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3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4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5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6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7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8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79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0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1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2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3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4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5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6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7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8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89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0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1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2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3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4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5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6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7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8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899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0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1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2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3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4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5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6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7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8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09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0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1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2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3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4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5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6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7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8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19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0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1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2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3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4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5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6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7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8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29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0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1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2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3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4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5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6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7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8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39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0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1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2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3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4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5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6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7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8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49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0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1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2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3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4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5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6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7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8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59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0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1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2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3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4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5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6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7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8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69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0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1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2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3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4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5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6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7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8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79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0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1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2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3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4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5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6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7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8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89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0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1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2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3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4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5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6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7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8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1999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0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1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2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3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4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5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6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7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8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09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0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1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2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3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4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5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6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7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8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19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0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1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2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3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4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5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6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7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8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29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0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1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2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3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4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5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6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7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8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39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0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1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2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3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4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5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6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7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8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49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0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1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2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3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4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5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6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7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8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59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0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1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2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3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4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5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6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7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8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69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0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1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2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3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4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5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6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7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8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79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0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1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2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3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4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5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6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7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8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89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0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1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2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3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4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5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6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7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8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099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0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1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2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3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4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5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6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7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8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09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0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1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2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3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4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5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6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7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8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19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0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1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2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3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4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5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6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7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8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29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0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1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2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3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4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5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6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7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8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39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0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1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2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3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4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5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6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7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8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49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0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1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2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3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4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5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6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7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8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59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0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1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2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3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4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5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6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7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8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69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0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1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2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3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4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5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6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7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8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79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0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1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2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3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4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5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6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7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8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89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0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1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2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3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4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5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6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7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8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199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0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1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2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3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4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5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6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7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8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09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0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1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2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3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4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5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6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7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8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19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0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1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2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3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4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5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6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7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8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29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0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1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2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3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4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5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6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7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8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39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0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1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2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3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4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5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6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7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8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49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0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1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2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3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4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5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6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7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8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59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0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1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2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3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4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5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6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7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8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69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0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1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2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3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4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5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6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7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8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79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0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1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2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3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4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5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6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7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8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89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0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1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2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3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4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5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6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7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8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299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0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1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2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3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4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5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6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7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8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09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0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1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2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3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4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5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6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7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8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19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0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1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2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3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4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5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6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7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8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29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0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1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2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3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4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5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6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7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8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39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0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1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2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3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4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5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6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7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8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49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0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1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2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3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4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5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6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7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8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59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0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1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2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3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4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5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6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7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8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69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0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1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2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3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4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5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6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7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8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79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0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1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2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3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4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5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6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7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8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89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0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1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2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3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4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5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6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7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8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399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0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1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2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3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4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5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6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7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8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09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0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1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2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3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4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5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6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7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8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19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0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1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2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3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4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5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6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7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8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29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0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1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2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3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4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5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6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7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8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39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0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1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2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3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4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5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6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7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8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49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0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1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2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3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4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5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6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7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8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59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0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1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2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3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4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5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6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7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8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69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0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1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2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3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4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5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6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7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8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79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0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1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2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3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4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5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6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7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8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89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0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1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2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3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4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5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6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7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8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499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0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1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2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3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4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5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6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7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8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09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0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1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2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3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4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5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6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7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8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19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0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1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2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3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4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5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6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7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8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29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0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1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2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3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4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5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6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7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8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39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0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1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2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3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4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5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6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7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8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49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0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1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2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3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4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5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6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7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8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59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0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1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2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3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4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5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6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7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8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69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0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1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2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3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4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5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6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7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8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79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0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1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2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3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4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5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6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7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8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89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0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1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2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3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4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5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6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7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8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599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0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1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2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3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4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5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6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7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8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09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0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1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2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3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4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5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6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7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8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19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0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1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2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3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4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5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6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7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8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29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0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1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2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3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4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5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6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7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8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39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0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1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2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3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4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5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6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7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8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49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0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1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2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3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4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5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6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7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8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59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0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1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2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3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4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5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6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7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8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69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0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1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2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3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4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5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6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7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8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79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0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1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2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3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4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5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6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7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8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89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0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1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2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3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4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5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6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7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8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699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0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1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2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3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4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5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6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7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8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09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0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1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2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3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4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5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6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7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8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19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0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1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2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3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4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5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6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7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8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29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0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1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2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3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4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5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6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7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8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39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0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1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2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3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4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5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6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7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8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49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0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1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2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3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4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5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6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7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8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59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0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1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2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3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4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5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6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7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8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69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0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1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2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3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4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5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6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7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8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79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0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1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2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3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4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5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6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7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8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89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0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1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2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3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4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5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6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7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8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799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0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1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2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3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4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5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6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7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8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09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0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1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2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3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4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5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6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7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8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19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0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1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2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3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4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5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6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7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8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29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0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1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2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3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4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5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6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7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8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39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0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1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2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3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4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5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6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7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8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49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0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1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2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3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4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5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6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7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8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59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0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1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2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3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4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5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6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7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8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69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0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1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2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3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4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5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6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7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8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79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0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1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2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3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4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5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6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7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8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89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0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1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2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3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4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5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6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7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8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899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0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1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2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3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4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5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6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7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8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09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0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1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2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3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4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5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6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7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8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19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0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1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2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3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4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5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6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7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8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29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0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1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2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3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4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5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6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7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8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39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0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1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2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3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4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5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6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7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8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49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0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1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2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3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4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5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6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7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8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59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0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1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2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3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4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5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6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7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8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69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0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1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2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3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4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5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6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7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8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79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0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1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2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3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4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5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6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7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8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89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0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1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2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3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4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5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6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7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8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2999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0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1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2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3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4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5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6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7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8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09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0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1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2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3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4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5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6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7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8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19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0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1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2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3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4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5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6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7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8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29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0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1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2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3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4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5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6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7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8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39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0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1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2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3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4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5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6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7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8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49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0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1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2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3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4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5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6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7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8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59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0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1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2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3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4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5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6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7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8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69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0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1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2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3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4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5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6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7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8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79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0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1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2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3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4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5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6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7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8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89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0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1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2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3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4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5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6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7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8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099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0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1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2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3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4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5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6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7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8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09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0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1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2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3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4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5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6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7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8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19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0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1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2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3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4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5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6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7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8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29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0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1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2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3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4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5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6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7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8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39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0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1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2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3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4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5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6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7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8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49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0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1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2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3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4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5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6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7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8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59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0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1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2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3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4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5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6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7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8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69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0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1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2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3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4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5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6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7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8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79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0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1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2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3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4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5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6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7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8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89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0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1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2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3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4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5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6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7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8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199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0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1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2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3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4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5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6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7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8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09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0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1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2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3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4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5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6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7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8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19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0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1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2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3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4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5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6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7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8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29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0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1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2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3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4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5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6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7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8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39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0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1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2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3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4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5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6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7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8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49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0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1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2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3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4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5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6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7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8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59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0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1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2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3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4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5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6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7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8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69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0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1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2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3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4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5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6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7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8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79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0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1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2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3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4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5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6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7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8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89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0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1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2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3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4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5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6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7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8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299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0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1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2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3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4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5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6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7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8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09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0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1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2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3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4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5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6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7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8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19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0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1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2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3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4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5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6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7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8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29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0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1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2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3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4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5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3336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37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38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39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0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1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2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3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4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5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6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7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8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49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0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1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2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3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4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5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6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7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8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59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0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1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2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3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4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5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6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7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8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69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0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1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2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3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4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5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6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7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8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79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0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1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2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3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4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5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6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7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8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89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0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1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2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3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4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5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6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7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8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399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0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1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2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3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4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5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6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7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8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09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0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1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2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3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4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5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6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7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8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19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0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1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2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3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4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5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6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7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8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29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0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1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2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3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4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5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6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7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8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39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0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1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2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3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4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5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6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7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8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49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0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1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2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3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4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5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6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7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8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59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0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1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2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3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4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5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6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7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8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69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0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1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2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3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4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5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6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7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8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79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0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1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2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3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4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5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6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7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8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89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0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1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2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3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4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5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6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7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8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499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0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1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2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3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4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5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6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7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8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09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0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1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2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3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4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5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6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7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8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19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0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1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2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3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4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5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6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7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8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29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0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1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2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3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4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5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6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7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8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39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0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1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2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3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4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5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6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7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8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49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0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1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2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3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4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5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6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7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8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59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0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1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2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3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4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5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6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7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8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69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0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1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2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3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4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5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6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7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8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79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0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1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2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3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4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5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6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7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8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89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0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1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2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3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4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5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6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7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8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599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0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1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2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3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4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5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6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7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8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09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0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1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2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3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4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5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6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7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8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19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0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1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2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3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4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5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6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7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8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29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0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1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2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3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4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5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6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7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8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39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0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1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2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3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4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5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6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7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8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49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0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1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2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3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4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5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6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7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8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59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0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1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2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3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4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5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6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7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8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69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0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1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2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3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4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5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6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7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8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79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0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1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2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3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4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5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6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7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8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89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0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1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2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3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4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5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6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7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8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699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0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1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2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3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4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5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6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7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8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09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0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1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2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3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4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5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6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7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8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19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0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1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2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3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4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5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6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7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8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29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0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1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2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3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4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5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6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7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8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39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0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1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2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3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4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5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6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7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8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49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0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1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2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3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4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5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6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7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8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59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0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1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2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3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4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5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6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7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8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69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0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1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2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3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4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5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6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7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8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79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0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1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2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3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4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5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6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7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8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89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0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1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2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3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4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5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6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7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8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799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0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1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2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3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4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5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6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7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8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09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0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1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2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3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4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5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6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7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8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19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0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1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2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3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4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5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6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7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8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29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0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1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2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3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4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5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6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7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8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39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0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1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2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3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4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5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6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7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8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49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0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1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2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3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4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5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6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7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8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59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0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1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2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3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4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5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6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7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8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69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0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1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2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3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4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5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6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7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8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79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0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1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2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3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4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5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6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7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8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89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0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1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2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3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4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5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6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7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8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899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0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1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2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3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4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5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6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7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8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09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0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1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2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3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4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5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6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7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8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19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0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1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2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3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4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5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6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7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8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29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0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1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2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3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4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5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6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7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8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39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0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1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2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3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4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5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6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7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8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49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0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1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2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3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4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5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6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7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8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59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0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1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2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3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4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5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6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7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8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69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0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1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2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3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4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5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6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7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8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79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0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1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2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3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4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5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6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7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8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89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0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1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2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3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4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5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6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7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8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3999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0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1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2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3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4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5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6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7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8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09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0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1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2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3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4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5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6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7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8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19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0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1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2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3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4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5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6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7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8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29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0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1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2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3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4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5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6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7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8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39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0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1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2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3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4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5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6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7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8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49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0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1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2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3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4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5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6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7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8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59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0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1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2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3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4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5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6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7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8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69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0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1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2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3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4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5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6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7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8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79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0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1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2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3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4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5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6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7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8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89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0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1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2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3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4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5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6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7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8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099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0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1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2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3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4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5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6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7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8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09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0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1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2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3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4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5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6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7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8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19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0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1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2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3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4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5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6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7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8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29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0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1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2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3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4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5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6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7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8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39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0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1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2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3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4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5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6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7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8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49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0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1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2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3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4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5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6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7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8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59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0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1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2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3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4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5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6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7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8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69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0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1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2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3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4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5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6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7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8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79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0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1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2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3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4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5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6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7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8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89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0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1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2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3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4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5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6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7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8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199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0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1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2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3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4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5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6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7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8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09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0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1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2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3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4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5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6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7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8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19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0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1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2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3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4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5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6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7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8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29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0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1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2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3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4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5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6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7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8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39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0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1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2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3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4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5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6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7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8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49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0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1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2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3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4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5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6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7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8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59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0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1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2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3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4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5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6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7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8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69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0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1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2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3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4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5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6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7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8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79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0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1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2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3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4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5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6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7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8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89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0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1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2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3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4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5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6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7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8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299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0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1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2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3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4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5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6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7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8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09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0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1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2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3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4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5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6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7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8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19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0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4321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432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432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4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5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6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7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8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29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0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1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2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3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4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5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6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7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8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39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0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1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2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3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4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5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6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7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8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49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0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1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2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3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4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5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6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7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8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59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0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1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2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3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4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5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6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7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8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69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0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1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2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3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4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5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6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7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8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79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0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1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2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3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4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5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6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7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8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89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0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1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2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3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4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5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6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7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8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399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0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1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2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3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4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5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6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7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8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09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0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1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2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3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4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5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6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7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8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19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0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1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2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3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4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5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6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7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8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29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0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1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2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3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4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5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6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7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8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39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0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1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2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3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4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5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6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7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8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49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0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1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2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3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4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5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6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7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8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59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0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1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2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3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4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5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6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7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8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69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0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1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2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3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4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5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6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7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8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79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0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1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2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3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4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5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6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7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8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89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0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1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2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3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4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5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6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7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8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499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0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1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2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3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4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5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6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7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8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09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0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1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2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3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4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5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6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7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8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19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0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1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2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3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4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5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6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7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8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29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0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1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2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3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4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5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6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7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8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39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0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1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2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3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4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5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6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7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8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49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0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1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2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3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4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5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6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7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8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59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0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1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2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3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4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5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6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7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8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69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0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1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2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3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4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5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6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7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8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79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0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1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2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3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4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5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6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7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8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89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0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1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2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3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4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5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6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7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8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599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0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1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2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3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4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5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6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7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8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09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0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1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2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3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4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5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6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7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8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19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0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1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2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3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4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5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6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7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8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29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0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1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2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3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4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5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6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7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8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39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0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1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2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3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4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5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6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7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8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49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0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1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2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3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4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5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6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7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8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59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0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1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2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3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4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5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6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7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8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69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0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1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2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3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4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5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6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7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8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79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0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1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2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3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4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5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6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7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8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89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0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1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2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3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4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5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6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7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8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699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0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1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2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3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4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5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6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7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8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09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0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1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2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3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4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5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6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7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8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19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0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1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2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3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4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5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6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7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8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29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0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1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2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3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4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5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6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7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8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39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0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1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2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3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4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5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6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7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8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49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0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1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2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3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4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5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6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7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8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59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0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1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2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3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4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5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6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7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8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69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0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1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2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3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4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5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6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7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8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79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0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1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2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3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4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5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6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7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8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89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0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1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2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3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4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5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6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7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8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799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0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1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2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3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4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5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6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7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8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09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0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1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2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3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4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5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6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7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8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19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0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1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2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3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4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5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6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7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8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29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0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1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2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3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4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5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6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7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8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39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0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1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2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3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4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5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6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7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8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49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0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1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2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3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4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5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6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7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8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59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0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1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2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3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4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5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6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7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8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69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0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1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2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3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4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5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6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7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8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79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0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1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2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3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4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5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6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7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8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89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0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1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2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3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4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5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6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7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8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899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0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1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2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3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4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5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6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7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8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09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0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1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2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3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4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5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6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7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8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19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0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1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2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3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4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5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6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7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8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29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0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1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2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3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4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5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6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7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8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39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0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1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2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3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4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5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6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7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8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49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0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1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2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3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4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5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6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7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8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59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0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1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2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3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4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5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6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7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8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69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0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1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2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3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4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5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6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7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8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79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0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1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2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3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4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5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6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7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8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89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0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1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2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3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4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5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6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7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8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4999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0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1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2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3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4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5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6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7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8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09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0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1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2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3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4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5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6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7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8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19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0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1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2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3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4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5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6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7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8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29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0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1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2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3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4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5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6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7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8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39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0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1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2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3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4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5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6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7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8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49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0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1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2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3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4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5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6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7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8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59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0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1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2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3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4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5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6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7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8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69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0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1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2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3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4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5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6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7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8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79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0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1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2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3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4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5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6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7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8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89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0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1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2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3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4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5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6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7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8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099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0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1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2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3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4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5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6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7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8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09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0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1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2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3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4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5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6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7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8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19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0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1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2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3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4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5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6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7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8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29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0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1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2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3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4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5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6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7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8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39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0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1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2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3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4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5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6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7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8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49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0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1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2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3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4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5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6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7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8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59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0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1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2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3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4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5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6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7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8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69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0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1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2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3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4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5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6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7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8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79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0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1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2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3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4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5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6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7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8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89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0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1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2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3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4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5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6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7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8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199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0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1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2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3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4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5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6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7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8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09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0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1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2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3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4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5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6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7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8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19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0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1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2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3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4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5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6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7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8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29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0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1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2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3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4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5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6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7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8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39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0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1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2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3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4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5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6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7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8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49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0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1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2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3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4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5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6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7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8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59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0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1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2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3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4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5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6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7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8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69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0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1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2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3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4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5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6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7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8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79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0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1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2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3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4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5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6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7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8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89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0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1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2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3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4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5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6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7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8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299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0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1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2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3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4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5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6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5307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5308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5309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531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531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2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3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4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5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6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7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8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19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0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1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2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3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4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5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6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7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8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29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0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1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2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3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4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5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6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7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8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39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0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1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2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3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4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5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6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7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8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49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0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1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2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3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4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5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6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7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8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59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0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1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2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3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4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5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6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7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8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69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0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1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2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3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4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5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6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7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8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79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0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1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2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3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4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5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6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7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8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89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0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1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2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3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4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5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6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7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8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399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0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1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2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3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4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5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6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7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8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09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0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1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2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3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4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5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6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7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8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19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0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1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2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3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4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5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6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7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8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29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0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1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2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3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4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5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6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7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8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39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0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1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2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3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4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5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6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7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8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49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0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1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2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3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4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5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6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7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8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59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0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1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2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3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4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5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6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7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8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69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0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1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2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3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4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5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6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7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8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79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0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1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2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3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4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5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6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7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8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89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0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1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2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3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4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5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6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7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8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499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0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1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2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3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4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5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6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7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8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09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0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1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2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3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4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5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6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7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8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19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0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1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2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3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4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5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6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7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8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29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0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1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2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3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4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5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6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7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8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39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0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1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2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3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4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5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6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7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8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49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0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1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2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3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4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5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6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7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8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59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0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1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2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3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4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5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6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7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8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69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0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1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2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3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4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5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6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7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8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79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0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1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2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3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4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5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6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7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8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89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0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1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2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3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4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5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6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7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8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599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0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1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2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3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4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5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6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7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8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09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0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1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2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3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4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5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6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7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8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19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0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1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2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3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4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5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6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7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8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29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0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1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2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3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4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5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6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7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8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39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0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1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2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3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4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5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6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7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8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49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0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1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2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3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4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5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6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7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8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59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0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1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2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3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4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5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6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7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8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69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0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1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2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3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4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5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6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7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8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79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0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1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2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3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4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5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6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7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8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89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0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1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2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3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4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5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6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7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8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699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0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1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2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3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4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5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6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7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8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09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0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1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2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3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4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5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6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7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8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19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0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1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2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3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4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5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6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7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8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29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0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1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2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3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4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5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6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7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8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39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0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1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2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3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4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5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6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7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8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49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0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1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2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3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4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5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6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7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8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59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0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1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2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3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4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5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6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7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8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69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0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1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2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3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4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5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6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7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8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79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0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1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2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3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4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5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6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7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8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89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0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1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2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3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4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5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6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7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8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799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0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1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2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3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4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5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6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7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8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09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0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1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2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3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4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5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6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7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8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19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0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1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2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3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4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5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6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7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8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29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0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1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2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3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4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5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6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7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8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39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0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1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2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3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4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5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6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7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8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49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0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1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2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3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4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5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6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7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8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59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0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1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2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3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4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5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6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7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8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69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0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1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2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3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4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5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6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7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8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79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0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1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2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3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4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5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6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7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8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89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0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1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2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3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4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5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6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7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8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899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0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1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2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3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4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5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6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7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8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09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0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1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2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3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4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5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6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7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8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19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0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1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2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3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4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5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6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7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8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29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0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1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2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3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4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5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6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7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8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39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0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1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2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3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4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5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6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7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8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49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0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1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2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3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4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5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6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7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8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59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0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1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2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3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4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5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6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7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8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69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0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1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2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3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4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5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6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7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8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79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0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1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2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3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4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5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6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7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8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89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0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1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2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3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4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5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6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7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8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5999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0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1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2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3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4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5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6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7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8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09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0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1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2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3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4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5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6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7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8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19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0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1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2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3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4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5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6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7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8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29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0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1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2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3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4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5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6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7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8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39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0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1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2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3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4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5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6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7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8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49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0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1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2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3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4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5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6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7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8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59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0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1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2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3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4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5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6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7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8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69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0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1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2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3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4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5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6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7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8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79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0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1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2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3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4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5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6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7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8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89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0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1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2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3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4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5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6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7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8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099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0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1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2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3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4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5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6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7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8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09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0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1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2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3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4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5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6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7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8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19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0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1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2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3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4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5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6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7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8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29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0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1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2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3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4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5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6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7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8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39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0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1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2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3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4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5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6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7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8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49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0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1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2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3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4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5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6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7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8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59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0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1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2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3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4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5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6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7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8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69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0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1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2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3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4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5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6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7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8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79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0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1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2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3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4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5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6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7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8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89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0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1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2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3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4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5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6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7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8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199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0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1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2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3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4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5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6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7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8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09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0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1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2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3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4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5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6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7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8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19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0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1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2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3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4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5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6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7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8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29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0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1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2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3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4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5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6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7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8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39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0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1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2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3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4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5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6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7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8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49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0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1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2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3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4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5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6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7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8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59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0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1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2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3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4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5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6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7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8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69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0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1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2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3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4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5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6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7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8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79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0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1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2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3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4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5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6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7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8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89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0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1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2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3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4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5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6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7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8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299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0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1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2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3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4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5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6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7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8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09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0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1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2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3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4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5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6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7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8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19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0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1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2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3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4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5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6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7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8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29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0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1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2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3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4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5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6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7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8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39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0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1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2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3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4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5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6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7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8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49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0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1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2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3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4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5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6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7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8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59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0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1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2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3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4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5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6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7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8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69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0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1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2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3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4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5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6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7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8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79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0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1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2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3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4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5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6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7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8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89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0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1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2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3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4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5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6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7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8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399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0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1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2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3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4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5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6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7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8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09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0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1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2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3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4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5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6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7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8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19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0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1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2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3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4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5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6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7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8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29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0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1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2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3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4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5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6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7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8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39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0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1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2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3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4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5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6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7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8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49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0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1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2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3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4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5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6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7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8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59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0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1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2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3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4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5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6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7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8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69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0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1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2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3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4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5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6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7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8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79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0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1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2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3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4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5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6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7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8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89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0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1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2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3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4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5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6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7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8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499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0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1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2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3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4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5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6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7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8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09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0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1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2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3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4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5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6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7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8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19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0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1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2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3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4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5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6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7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8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29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0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1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2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3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4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5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6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7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8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39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0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1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2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3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4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5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6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7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8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49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0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1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2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3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4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5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6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7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8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59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0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1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2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3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4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5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6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7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8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69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0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1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2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3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4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5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6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7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8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79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0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1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2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3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4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5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6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7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8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89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0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1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2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3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4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5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6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7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8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599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0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1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2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3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4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5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6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7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8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09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0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1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2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3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4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5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6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7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8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19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0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1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2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3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4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5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6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7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8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29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0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1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2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3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4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5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6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7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8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39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0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1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2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3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4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5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6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7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8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49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0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1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2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3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4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5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6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7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8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59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0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1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2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3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4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5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6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7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8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69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0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1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2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3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4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5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6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7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8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79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0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1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2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3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4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5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6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7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8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89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0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1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2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3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4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5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6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7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8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699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0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1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2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3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4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5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6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7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8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09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0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1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2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3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4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5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6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7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8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19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0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1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2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3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4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5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6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7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8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29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0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1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2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3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4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5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6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7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8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39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0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1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2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3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4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5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6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7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8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49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0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1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2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3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4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5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6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7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8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59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0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1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2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3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4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5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6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7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8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69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0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1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2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3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4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5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6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7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8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79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0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1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2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3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4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5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6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7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8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89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0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1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2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3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4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5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6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7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8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799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0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1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2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3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4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5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6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7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8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09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0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1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2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3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4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5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6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7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8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19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0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1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2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3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4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5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6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7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8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29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0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1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2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3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4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5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6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7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8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39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0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1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2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3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4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5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6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7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8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49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0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1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2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3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4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5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6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7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8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59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0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1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2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3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4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5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6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7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8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69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0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1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2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3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4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5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6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7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8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79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0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1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2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3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4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5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6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7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8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89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0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1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2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3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4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5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6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7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8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899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0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1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2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3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4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5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6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7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8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09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0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1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2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3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4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5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6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7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8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19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0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1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2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3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4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5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6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7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8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29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0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1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2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3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4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5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6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7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8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39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0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1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2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3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4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5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6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7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8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49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0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1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2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3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4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5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6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7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8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59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0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1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2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3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4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5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6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7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8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69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0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1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2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3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4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5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6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7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8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79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0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1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2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3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4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5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6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7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8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89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0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1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2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3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4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5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6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7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8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6999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0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1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2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3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4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5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6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7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8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09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0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1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2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3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4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5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6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7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8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19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0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1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2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3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4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5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6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7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8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29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0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1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2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3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4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5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6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7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8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39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0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1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2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3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4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5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6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7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8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49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0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1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2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3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4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5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6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7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8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59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0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1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2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3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4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5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6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7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8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69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0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1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2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3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4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5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6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7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8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79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0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1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2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3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4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5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6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7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8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89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0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1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2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3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4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5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6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7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8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099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0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1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2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3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4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5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6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7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8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09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0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1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2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3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4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5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6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7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8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19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0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1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2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3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4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5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6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7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8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29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0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1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2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3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4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5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6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7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8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39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0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1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2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3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4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5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6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7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8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49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0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1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2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3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4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5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6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7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8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59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0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1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2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3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4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5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6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7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8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69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0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1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2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3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4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5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6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7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8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79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0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1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2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3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4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5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6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7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8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89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0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1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2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3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4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5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6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7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8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199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0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1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2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3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4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5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6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7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8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09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0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1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2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3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4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5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6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7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8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19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0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1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2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3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4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5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6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7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8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29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0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1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2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3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4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5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6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7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8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39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0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1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2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3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4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5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6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7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8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49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0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1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2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3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4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5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6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7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8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59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0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1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2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3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4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5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6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7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8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69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0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1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2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3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4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5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6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7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8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7279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0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1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2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3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4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5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6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7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8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89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0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1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2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3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4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5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6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7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8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299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0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1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2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3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4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5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6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7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8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09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0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1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2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3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4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5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6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7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8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19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0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1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2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3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4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5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6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7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8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29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0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1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2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3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4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5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6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7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8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39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0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1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2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3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4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5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6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7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8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49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0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1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2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3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4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5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6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7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8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59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0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1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2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3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4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5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6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7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8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69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0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1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2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3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4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5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6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7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8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79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0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1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2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3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4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5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6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7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8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89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0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1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2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3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4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5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6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7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8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399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0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1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2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3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4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5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6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7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8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09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0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1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2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3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4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5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6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7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8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19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0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1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2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3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4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5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6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7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8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29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0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1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2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3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4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5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6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7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8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39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0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1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2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3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4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5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6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7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8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49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0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1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2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3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4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5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6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7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8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59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0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1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2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3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4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5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6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7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8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69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0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1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2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3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4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5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6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7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8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79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0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1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2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3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4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5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6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7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8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89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0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1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2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3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4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5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6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7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8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499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0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1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2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3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4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5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6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7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8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09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0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1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2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3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4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5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6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7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8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19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0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1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2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3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4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5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6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7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8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29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0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1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2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3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4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5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6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7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8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39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0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1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2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3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4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5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6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7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8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49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0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1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2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3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4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5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6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7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8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59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0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1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2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3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4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5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6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7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8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69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0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1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2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3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4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5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6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7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8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79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0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1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2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3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4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5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6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7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8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89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0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1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2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3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4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5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6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7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8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599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0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1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2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3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4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5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6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7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8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09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0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1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2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3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4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5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6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7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8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19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0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1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2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3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4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5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6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7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8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29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0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1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2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3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4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5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6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7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8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39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0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1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2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3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4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5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6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7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8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49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0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1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2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3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4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5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6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7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8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59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0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1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2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3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4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5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6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7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8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69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0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1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2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3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4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5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6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7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8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79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0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1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2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3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4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5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6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7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8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89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0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1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2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3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4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5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6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7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8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699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0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1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2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3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4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5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6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7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8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09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0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1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2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3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4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5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6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7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8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19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0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1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2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3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4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5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6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7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8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29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0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1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2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3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4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5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6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7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8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39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0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1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2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3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4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5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6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7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8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49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0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1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2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3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4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5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6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7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8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59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0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1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2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3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4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5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6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7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8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69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0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1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2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3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4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5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6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7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8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79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0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1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2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3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4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5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6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7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8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89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0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1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2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3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4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5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6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7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8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799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0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1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2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3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4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5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6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7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8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09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0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1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2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3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4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5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6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7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8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19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0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1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2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3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4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5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6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7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8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29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0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1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2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3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4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5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6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7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8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39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0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1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2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3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4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5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6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7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8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49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0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1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2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3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4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5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6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7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8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59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0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1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2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3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4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5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6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7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8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69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0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1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2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3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4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5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6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7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8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79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0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1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2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3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4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5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6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7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8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89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0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1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2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3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4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5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6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7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8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899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0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1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2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3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4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5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6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7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8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09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0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1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2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3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4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5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6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7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8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19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0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1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2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3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4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5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6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7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8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29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0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1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2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3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4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5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6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7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8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39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0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1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2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3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4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5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6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7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8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49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0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1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2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3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4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5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6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7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8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59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0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1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2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3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4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5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6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7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8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69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0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1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2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3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4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5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6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7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8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79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0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1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2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3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4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5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6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7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8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89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0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1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2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3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4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5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6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7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8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7999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0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1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2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3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4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5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6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7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8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09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0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1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2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3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4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5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6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7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8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19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0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1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2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3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4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5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6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7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8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29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0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1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2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3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4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5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6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7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8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39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0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1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2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3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4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5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6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7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8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49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0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1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2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3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4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5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6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7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8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59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0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1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2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3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4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5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6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7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8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69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0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1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2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3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4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5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6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7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8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79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0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1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2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3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4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5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6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7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8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89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0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1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2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3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4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5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6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7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8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099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0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1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2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3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4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5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6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7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8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09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0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1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2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3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4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5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6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7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8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19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0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1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2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3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4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5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6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7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8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29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0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1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2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3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4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5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6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7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8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39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0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1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2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3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4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5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6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7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8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49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0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1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2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3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4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5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6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7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8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59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0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1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2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3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4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5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6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7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8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69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0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1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2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3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4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5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6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7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8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79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0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1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2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3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4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5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6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7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8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89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0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1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2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3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4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5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6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7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8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199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0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1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2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3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4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5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6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7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8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09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0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1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2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3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4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5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6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7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8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19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0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1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2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3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4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5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6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7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8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29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0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1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2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3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4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5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6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7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8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39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0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1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2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3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4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5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6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7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8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49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0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1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2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3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4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5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6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7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8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59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0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1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2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3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8264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8265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8266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7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8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69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0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1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2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3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4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5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6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7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8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79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0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1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2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3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4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5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6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7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8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89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0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1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2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3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4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5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6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7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8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299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0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1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2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3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4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5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6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7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8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09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0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1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2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3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4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5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6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7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8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19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0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1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2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3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4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5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6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7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8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29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0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1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2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3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4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5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6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7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8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39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0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1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2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3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4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5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6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7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8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49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0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1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2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3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4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5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6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7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8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59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0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1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2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3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4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5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6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7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8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69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0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1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2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3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4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5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6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7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8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79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0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1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2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3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4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5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6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7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8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89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0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1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2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3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4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5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6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7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8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399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0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1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2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3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4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5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6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7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8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09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0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1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2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3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4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5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6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7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8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19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0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1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2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3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4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5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6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7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8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29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0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1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2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3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4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5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6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7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8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39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0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1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2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3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4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5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6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7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8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49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0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1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2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3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4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5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6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7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8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59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0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1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2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3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4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5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6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7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8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69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0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1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2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3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4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5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6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7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8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79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0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1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2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3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4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5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6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7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8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89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0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1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2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3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4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5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6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7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8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499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0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1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2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3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4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5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6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7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8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09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0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1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2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3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4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5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6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7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8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19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0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1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2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3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4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5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6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7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8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29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0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1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2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3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4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5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6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7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8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39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0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1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2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3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4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5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6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7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8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49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0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1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2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3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4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5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6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7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8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59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0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1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2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3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4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5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6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7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8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69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0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1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2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3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4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5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6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7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8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79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0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1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2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3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4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5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6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7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8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89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0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1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2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3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4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5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6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7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8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599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0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1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2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3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4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5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6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7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8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09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0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1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2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3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4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5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6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7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8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19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0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1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2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3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4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5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6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7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8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29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0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1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2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3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4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5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6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7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8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39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0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1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2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3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4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5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6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7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8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49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0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1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2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3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4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5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6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7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8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59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0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1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2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3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4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5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6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7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8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69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0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1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2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3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4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5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6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7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8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79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0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1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2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3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4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5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6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7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8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89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0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1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2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3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4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5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6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7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8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699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0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1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2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3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4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5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6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7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8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09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0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1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2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3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4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5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6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7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8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19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0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1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2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3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4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5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6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7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8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29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0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1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2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3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4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5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6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7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8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39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0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1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2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3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4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5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6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7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8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49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0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1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2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3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4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5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6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7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8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59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0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1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2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3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4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5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6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7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8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69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0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1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2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3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4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5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6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7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8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79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0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1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2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3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4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5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6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7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8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89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0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1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2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3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4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5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6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7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8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799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0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1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2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3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4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5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6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7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8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09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0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1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2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3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4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5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6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7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8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19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0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1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2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3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4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5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6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7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8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29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0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1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2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3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4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5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6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7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8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39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0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1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2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3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4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5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6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7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8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49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0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1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2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3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4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5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6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7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8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59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0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1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2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3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4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5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6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7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8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69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0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1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2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3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4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5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6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7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8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79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0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1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2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3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4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5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6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7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8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89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0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1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2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3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4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5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6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7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8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899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0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1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2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3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4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5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6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7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8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09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0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1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2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3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4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5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6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7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8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19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0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1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2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3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4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5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6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7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8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29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0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1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2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3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4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5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6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7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8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39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0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1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2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3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4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5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6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7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8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49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0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1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2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3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4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5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6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7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8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59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0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1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2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3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4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5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6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7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8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69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0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1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2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3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4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5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6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7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8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79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0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1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2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3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4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5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6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7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8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89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0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1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2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3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4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5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6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7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8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8999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0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1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2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3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4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5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6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7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8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09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0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1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2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3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4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5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6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7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8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19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0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1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2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3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4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5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6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7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8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29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0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1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2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3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4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5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6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7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8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39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0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1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2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3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4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5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6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7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8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49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0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1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2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3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4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5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6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7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8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59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0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1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2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3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4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5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6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7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8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69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0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1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2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3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4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5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6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7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8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79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0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1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2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3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4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5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6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7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8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89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0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1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2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3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4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5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6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7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8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099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0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1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2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3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4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5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6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7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8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09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0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1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2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3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4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5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6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7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8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19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0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1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2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3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4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5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6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7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8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29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0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1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2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3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4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5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6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7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8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39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0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1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2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3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4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5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6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7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8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49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0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1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2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3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4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5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6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7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8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59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0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1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2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3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4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5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6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7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8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69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0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1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2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3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4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5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6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7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8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79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0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1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2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3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4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5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6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7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8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89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0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1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2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3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4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5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6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7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8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199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0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1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2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3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4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5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6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7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8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09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0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1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2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3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4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5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6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7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8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19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0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1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2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3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4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5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6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7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8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29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0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1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2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3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4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5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6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7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8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39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0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1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2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3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4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5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6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7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8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49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59250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925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925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9253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59254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5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6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7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8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29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0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1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2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3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4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5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6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7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8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39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0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1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2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3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4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5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6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7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8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49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0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1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2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3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4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5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6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7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8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59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0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1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2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3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4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5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6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7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8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69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0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1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2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3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4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5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6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7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8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79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0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1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2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3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4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5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6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7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8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89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0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1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2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3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4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5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6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7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8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5999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0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1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2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3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4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5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6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7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8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09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0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1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2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3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4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5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6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7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8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19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0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1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2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39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0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1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2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3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4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5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6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7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8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49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0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1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2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3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4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5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6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7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8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59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0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1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2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3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4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5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6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7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8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69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0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1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2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3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4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5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6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7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8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79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0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1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2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3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4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5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6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7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8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89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0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1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2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3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4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5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6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7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8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299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0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1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2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3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4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5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6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7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8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09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0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1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2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3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4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5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6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7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8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19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0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1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2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3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4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5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6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7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8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29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0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1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2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3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4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5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6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7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8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39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0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1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2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3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4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5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6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7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8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49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0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1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2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3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4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5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6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7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8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59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0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1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2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3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4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5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6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7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8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69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0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1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2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3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4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5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6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7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8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79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0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1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2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3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4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5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6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7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8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89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0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1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2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3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4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5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6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7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8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399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0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1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2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3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4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5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6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7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8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09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0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1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2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3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4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5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6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7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8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19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0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1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2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3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4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5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6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7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8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29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0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1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2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3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4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5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6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7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8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39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0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1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2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3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4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5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6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7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8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49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0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1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2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3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4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5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6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7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8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59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0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1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2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3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4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5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6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7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8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69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0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1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2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3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4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5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6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7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8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79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0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1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2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3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4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5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6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7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8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89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0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1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2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3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4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5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6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7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8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499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0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1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2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3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4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5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6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7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8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09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0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1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2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3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4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5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6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7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8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19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0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1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2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3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4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5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6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7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8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29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0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1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2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3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4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5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6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7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8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39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0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1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2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3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4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5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6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7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8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49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0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1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2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3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4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5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6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7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8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59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0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1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2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3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4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5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6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7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8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69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0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1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2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3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4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5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6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7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8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79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0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1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2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3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4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5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6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7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8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89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0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1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2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3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4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5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6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7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8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599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0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1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2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3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4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5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6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7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8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09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0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1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2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3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4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5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6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7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8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19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0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1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2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3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4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5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6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7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8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29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0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1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2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3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4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5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6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7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8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39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0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1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2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3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4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5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6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7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8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49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0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1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2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3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4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5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6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7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8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59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0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1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2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3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4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5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6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7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8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69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0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1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2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3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4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5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6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7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8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79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0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1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2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3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4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5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6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7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8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89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0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1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2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3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4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5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6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7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8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699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0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1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2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3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4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5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6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7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8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09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0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1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2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3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4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5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6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7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8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19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0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1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2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3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4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5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6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7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8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29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0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1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2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3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4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5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6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7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8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39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0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1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2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3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4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5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6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7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8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49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0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1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2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3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4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5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6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7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8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59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0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1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2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3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4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5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6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7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8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69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0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1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2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3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4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5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6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7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8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79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0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1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2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3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4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5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6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7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8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89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0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1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2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3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4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5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6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7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8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799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0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1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2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3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4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5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6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7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8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09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0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1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2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3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4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5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6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7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8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19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0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1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2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3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4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5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6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7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8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29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0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1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2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3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4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5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6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7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8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39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0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1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2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3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4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5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6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7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8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49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0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1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2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3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4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5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6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7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8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59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0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1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2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3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4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5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6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7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8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69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0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1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2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3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4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5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6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7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8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79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0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1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2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3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4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5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6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7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8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89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0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1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2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3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4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5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6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7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8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899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0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1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2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3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4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5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6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7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8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09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0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1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2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3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4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5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6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7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8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19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0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1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2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3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4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5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6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7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8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29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0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1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2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3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4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5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6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7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8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39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0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1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2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3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4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5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6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7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8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49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0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1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2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3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4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5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6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7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8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59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0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1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2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3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4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5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6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7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8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69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0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1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2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3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4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5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6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7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8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79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0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1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2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3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4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5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6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7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8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89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0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1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2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3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4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5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6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7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8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0999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0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1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2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3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4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5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6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7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8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09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0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1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2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3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4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5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6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7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8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19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0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1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2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3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4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5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6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7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8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29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0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1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2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3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4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5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6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7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8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39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0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1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2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3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4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5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6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7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8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49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0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1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2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3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4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5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6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7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8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59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0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1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2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3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4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5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6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7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8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69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0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1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2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3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4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5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6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7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8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79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0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1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2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3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4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5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6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7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8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89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0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1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2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3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4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5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6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7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8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099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0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1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2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3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4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5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6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7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8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09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0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1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2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3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4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5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6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7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8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19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0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1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2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3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4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5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6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7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8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29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0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1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2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3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4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5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6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7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8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39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0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1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2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3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4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5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6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7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8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49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0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1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2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3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4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5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6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7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8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59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0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1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2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3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4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5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6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7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8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69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0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1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2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3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4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5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6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7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8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79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0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1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2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3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4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5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6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7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8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89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0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1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2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3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4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5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6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7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8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199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0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1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2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3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4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5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6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7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8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09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0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1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2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3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4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5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6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7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8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19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20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21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1222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2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3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4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5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6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7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8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29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0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1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2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3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4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5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6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7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8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39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0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1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2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3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4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5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6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7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8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49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0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1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2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3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4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5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6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7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8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59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0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1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2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3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4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5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6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7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8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69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0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1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2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3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4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5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6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7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8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79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0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1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2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3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4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5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6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7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8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89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0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1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2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3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4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5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6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7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8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199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0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1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2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3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4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5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6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7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8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09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0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1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2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3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4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5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6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7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8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19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0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2207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2208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2209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0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1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2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3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4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5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6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7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8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19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0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1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2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3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4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5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6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7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8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29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0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1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2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3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4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5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6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7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8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39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0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1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2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3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4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5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6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7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8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49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0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1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2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3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4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5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6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7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8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59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0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1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2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3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4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5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6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7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8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69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0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1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2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3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4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5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6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7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8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79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0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1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2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3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4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5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6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7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8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89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0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1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2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3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4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5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6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7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8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299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0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1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2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3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4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5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6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7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8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09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0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1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2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3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4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5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6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7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8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19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0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1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2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3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4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5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6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7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8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29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0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1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2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3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4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5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6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7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8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39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0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1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2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3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4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5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6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7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8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49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0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1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2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3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4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5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6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7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8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59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0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1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2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3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4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5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6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7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8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69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0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1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2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3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4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5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6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7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8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79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0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1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2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3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4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5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6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7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8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89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0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1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2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3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4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5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6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7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8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399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0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1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2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3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4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5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6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7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8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09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0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1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2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3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4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5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6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7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8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19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0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1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2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3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4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5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6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7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8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29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0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1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2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3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4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5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6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7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8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39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0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1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2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3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4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5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6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7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8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49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0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1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2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3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4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5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6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7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8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59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0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1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2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3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4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5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6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7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8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69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0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1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2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3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4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5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6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7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8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79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0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1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2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3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4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5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6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7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8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89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0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1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2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3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4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5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6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7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8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499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0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1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2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3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4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5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6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7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8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09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0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1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2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3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4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5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6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7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8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19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0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1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2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3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4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5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6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7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8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29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0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1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2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3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4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5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6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7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8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39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0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1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2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3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4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5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6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7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8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49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0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1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2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3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4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5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6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7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8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59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0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1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2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3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4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5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6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7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8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69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0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1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2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3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4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5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6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7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8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79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0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1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2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3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4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5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6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7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8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89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0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1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2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3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4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5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6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7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8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599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0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1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2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3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4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5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6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7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8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09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0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1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2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3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4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5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6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7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8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19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0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1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2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3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4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5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6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7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8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29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0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1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2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3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4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5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6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7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8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39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0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1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2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3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4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5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6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7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8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49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0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1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2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3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4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5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6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7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8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59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0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1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2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3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4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5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6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7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8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69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0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1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2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3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4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5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6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7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8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79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0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1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2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3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4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5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6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7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8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89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0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1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2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3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4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5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6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7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8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699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0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1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2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3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4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5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6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7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8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09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0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1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2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3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4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5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6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7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8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19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0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1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2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3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4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5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6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7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8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29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0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1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2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3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4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5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6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7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8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39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0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1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2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3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4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5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6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7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8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49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0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1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2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3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4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5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6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7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8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59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0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1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2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3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4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5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6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7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8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69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0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1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2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3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4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5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6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7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8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79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0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1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2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3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4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5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6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7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8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89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0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1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2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3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4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5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6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7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8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799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0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1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2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3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4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5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6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7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8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09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0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1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2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3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4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5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6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7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8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19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0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1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2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3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4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5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6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7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8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29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0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1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2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3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4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5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6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7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8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39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0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1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2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3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4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5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6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7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8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49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0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1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2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3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4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5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6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7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8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59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0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1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2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3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4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5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6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7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8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69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0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1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2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3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4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5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6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7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8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79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0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1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2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3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4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5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6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7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8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89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0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1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2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3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4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5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6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7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8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899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0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1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2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3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4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5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6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7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8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09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0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1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2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3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4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5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6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7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8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19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0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1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2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3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4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5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6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7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8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29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0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1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2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3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4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5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6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7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8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39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0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1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2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3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4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5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6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7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8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49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0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1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2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3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4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5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6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7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8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59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0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1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2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3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4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5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6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7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8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69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0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1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2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3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4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5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6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7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8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79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0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1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2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3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4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5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6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7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8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89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0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1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2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3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4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5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6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7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8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2999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0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1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2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3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4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5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6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7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8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09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0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1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2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3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4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5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6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7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8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19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0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1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2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3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4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5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6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7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8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29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0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1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2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3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4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5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6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7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8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39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0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1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2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3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4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5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6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7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8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49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0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1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2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3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4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5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6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7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8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59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0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1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2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3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4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5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6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7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8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69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0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1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2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3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4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5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6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7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8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79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0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1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2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3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4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5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6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7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8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89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0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1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2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3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4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5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6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7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8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099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0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1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2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3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4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5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6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7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8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09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0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1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2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3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4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5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6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7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8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19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0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1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2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3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4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5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6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7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8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29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0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1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2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3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4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5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6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7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8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39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0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1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2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3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4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5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6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7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8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49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0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1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2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3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4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5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6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7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8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59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0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1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2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3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4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5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6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7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8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69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0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1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2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3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4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5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6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7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8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79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0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1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2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3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4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5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6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7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8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89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90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91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92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3193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319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319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3196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3197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198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199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0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1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2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3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4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5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6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7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8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09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0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1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2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3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4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5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6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7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8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19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0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1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2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3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4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5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6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7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8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29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0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1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2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3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4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5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6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7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8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39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0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1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2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3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4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5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6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7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8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49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0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1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2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3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4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5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6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7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8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59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0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1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2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3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4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5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6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7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8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69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0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1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2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3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4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5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6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7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8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79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0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1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2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3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4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5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6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7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8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89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0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1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2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3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4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5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6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7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8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299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0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1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2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3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4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5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6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7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8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09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0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1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2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3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4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5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6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7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8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19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0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1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2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3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4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5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6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7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8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29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0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1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2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3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4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5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6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7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8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39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0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1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2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3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4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5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6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7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8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49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0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1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2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3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4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5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6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7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8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59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0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1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2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3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4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5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6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7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8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69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0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1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2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3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4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5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6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7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8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79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0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1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2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3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4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5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6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7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8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89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0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1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2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3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4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5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6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7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8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399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0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1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2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3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4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5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6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7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8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09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0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1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2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3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4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5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6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7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8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19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0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1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2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3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4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5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6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7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8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29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0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1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2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3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4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5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6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7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8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39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0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1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2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3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4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5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6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7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8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49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0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1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2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3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4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5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6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7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8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59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0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1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2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3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4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5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6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7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8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69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0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1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2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3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4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5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6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7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8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79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0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1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2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3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4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5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6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7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8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89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0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1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2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3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4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5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6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7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8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499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0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1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2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3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4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5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6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7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8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09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0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1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2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3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4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5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6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7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8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19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0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1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2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3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4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5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6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7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8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29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0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1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2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3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4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5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6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7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8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39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0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1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2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3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4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5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6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7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8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49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0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1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2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3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4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5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6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7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8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59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0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1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2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3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4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5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6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7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8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69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0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1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2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3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4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5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6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7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8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79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0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1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2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3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4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5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6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7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8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89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0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1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2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3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4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5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6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7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8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599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0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1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2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3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4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5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6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7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8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09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0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1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2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3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4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5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6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7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8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19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0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1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2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3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4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5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6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7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8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29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0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1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2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3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4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5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6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7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8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39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0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1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2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3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4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5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6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7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8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49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0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1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2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3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4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5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6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7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8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59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0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1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2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3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4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5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6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7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8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69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0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1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2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3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4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5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6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7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8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79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0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1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2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3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4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5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6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7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8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89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0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1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2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3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4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5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6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7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8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699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0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1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2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3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4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5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6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7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8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09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0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1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2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3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4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5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6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7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8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19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0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1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2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3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4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5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6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7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8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29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0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1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2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3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4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5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6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7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8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39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0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1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2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3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4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5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6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7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8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49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0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1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2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3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4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5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6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7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8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59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0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1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2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3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4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5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6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7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8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69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0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1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2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3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4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5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6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7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8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79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0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1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2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3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4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5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6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7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8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89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0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1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2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3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4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5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6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7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8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799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0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1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2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3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4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5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6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7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8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09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0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1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2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3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4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5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6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7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8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19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0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1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2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3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4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5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6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7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8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29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0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1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2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3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4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5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6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7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8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39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0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1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2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3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4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5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6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7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8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49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0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1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2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3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4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5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6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7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8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59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0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1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2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3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4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5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6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7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8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69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0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1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2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3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4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5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6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7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8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79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0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1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2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3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4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5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6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7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8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89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0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1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2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3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4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5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6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7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8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899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0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1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2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3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4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5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6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7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8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09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0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1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2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3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4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5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6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7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8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19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0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1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2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3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4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5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6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7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8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29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0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1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2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3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4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5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6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7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8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39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0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1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2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3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4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5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6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7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8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49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0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1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2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3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4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5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6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7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8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59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0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1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2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3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4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5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6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7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8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69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0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1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2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3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4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5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6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7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8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79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0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1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2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3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4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5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6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7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8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89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0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1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2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3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4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5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6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7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8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3999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0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1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2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3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4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5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6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7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8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09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0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1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2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3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4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5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6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7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8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19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0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1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2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3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4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5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6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7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8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29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0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1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2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3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4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5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6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7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8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39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0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1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2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3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4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5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6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7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8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49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0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1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2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3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4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5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6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7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8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59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0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1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2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3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4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5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6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7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8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69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0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1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2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3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4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5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6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7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8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79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0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1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2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3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4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5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6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7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8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89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0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1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2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3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4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5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6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7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8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099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0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1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2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3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4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5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6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7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8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09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0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1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2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3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4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5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6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7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8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19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0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1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2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3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4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5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6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7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8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29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0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1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2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3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4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5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6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7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8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39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0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1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2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3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4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5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6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7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8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49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0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1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2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3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4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5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6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7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8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59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0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1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2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3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4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5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6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7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8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69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0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1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2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3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4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5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6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7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8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79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0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1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2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3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4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5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6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7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8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89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0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1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2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3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4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5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6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7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8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199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0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1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2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3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4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5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6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7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8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09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0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1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2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3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4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5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6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7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8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19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0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1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2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3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4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5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6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7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8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29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0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1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2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3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4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5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6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7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8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39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0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1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2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3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4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5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6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7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8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49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0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1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2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3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4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5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6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7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8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59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0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1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2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3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4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5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6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7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8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69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0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1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2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3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4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5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6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7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8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79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0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1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2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3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4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5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6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7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8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89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0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1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2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3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4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5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6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7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8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299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0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1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2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3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4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5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6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7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8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09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0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1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2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3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4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5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6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7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8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19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0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1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2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3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4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5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6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7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8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29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0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1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2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3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4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5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6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7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8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39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0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1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2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3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4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5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6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7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8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49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0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1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2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3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4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5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6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7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8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59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0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1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2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3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4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5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6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7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8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69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0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1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2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3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4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5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6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7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8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79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0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1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2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3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4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5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6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7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8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89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0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1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2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3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4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5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6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7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8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399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0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1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2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3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4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5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6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7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8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09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0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1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2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3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4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5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6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7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8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19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0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1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2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3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4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5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6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7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8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29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0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1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2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3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4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5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6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7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8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39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0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1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2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3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4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5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6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7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8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49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0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1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2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3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4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5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6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7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8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59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0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1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2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3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4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5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6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7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8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69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0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1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2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3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4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5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6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7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8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79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0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1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2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3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4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5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6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7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8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89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0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1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2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3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4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5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6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7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8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499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0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1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2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3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4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5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6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7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8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09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0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1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2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3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4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5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6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7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8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19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0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1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2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3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4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5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6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7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8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29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0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1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2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3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4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5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6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7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8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39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0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1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2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3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4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5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6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7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8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49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0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1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2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3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4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5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6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7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8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59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0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1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2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3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4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5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6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7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8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69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0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1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2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3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4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5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6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7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8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79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0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1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2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3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4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5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6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7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8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89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0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1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2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3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4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5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6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7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8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599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0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1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2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3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4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5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6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7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8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09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0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1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2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3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4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5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6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7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8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19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0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1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2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3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4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5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6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7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8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29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0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1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2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3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4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5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6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7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8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39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0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1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2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3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4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5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6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7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8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49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0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1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2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3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4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5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6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7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8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59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0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1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2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3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4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5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6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7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8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69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0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1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2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3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4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5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6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7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8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79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0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1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2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3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4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5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6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7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8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89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0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1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2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3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4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5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6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7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8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699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0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1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2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3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4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5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6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7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8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09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0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1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2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3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4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5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6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7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8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19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0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1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2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3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4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5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6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7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8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29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0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1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2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3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4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5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6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7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8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39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0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1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2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3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4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5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6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7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8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49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0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1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2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3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4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5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6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7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8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59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0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1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2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3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4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5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6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7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8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69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0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1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2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3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4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5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6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7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8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79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0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1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2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3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4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5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6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7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8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89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0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1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2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3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4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5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6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7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8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799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0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1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2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3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4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5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6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7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8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09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0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1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2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3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4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5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6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7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8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19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0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1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2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3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4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5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6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7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8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29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0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1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2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3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4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5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6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7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8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39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0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1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2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3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4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5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6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7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8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49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0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1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2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3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4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5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6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7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8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59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0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1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2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3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4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5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6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7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8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69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0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1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2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3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4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5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6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7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8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79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0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1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2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3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4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5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6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7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8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89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0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1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2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3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4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5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6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7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8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899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0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1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2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3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4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5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6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7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8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09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0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1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2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3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4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5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6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7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8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19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0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1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2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3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4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5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6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7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8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29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0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1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2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3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4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5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6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7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8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39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0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1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2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3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4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5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6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7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8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49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0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1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2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3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4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5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6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7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8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59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0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1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2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3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4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5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6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7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8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69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0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1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2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3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4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5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6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7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8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79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0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1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2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3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4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5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6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7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8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89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0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1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2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3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4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5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6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7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8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4999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0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1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2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3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4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5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6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7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8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09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0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1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2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3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4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5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6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7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8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19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0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1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2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3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4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5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6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7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8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29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0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1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2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3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4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5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6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7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8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39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0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1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2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3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4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5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6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7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8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49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0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1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2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3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4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5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6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7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8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59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0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1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2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3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4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5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6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7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8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69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0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1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2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3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4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5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6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7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8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79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0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1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2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3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4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5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6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7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8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89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0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1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2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3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4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5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6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7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8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099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0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1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2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3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4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5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6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7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8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09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0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1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2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3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4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5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6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7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8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19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0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1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2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3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4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5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6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7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8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29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0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1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2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3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4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5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6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7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8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39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0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1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2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3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4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5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6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7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8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49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0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1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2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3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4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5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6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7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8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59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0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1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2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3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4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5165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6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6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6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6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7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8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19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0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1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2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3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4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5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6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7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8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29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0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1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2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3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4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5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6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7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8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39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0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1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2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3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4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5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6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7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8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49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0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1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2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3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4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5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6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7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8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59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0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1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2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3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4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5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6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7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8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69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0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1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2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3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4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5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6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7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8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79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0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1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2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3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4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5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6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7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8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89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0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1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2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3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4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5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6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7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8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599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0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1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2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3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4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5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6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7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8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09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0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1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2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3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4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6150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6151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6152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3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4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5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6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7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8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59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0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1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2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3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4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5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6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7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8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69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0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1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2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3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4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5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6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7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8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79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0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1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2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3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4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5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6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7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8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89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0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1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2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3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4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5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6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7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8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199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0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1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2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3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4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5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6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7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8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09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0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1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2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3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4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5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6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7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8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19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0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1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2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3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4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5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6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7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8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29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0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1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2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3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4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5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6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7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8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39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0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1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2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3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4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5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6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7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8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49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0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1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2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3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4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5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6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7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8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59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0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1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2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3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4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5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6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7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8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69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0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1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2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3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4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5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6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7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8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79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0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1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2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3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4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5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6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7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8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89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0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1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2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3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4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5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6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7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8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299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0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1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2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3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4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5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6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7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8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09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0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1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2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3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4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5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6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7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8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19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0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1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2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3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4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5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6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7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8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29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0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1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2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3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4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5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6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7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8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39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0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1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2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3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4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5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6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7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8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49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0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1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2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3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4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5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6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7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8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59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0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1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2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3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4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5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6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7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8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69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0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1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2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3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4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5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6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7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8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79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0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1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2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3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4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5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6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7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8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89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0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1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2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3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4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5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6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7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8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399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0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1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2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3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4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5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6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7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8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09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0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1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2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3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4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5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6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7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8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19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0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1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2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3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4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5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6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7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8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29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0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1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2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3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4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5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6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7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8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39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0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1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2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3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4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5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6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7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8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49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0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1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2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3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4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5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6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7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8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59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0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1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2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3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4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5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6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7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8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69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0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1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2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3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4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5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6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7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8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79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0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1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2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3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4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5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6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7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8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89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0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1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2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3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4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5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6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7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8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499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0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1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2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3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4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5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6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7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8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09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0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1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2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3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4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5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6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7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8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19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0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1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2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3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4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5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6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7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8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29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0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1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2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3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4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5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6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7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8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39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0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1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2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3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4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5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6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7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8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49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0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1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2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3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4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5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6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7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8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59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0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1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2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3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4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5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6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7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8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69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0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1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2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3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4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5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6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7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8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79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0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1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2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3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4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5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6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7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8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89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0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1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2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3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4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5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6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7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8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599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0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1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2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3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4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5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6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7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8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09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0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1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2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3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4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5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6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7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8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19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0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1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2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3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4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5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6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7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8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29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0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1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2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3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4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5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6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7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8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39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0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1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2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3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4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5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6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7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8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49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0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1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2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3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4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5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6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7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8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59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0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1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2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3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4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5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6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7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8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69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0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1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2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3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4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5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6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7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8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79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0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1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2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3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4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5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6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7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8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89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0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1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2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3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4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5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6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7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8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699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0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1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2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3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4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5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6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7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8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09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0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1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2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3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4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5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6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7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8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19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0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1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2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3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4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5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6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7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8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29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0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1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2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3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4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5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6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7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8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39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0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1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2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3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4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5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6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7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8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49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0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1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2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3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4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5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6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7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8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59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0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1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2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3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4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5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6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7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8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69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0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1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2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3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4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5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6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7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8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79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0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1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2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3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4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5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6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7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8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89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0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1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2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3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4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5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6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7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8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799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0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1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2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3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4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5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6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7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8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09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0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1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2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3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4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5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6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7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8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19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0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1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2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3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4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5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6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7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8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29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0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1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2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3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4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5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6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7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8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39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0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1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2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3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4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5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6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7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8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49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0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1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2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3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4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5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6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7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8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59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0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1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2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3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4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5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6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7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8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69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0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1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2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3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4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5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6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7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8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79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0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1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2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3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4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5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6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7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8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89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0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1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2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3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4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5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6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7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8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899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0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1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2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3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4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5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6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7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8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09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0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1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2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3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4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5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6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7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8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19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0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1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2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3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4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5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6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7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8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29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0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1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2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3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4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5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6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7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8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39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0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1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2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3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4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5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6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7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8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49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0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1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2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3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4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5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6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7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8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59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0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1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2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3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4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5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6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7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8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69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0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1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2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3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4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5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6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7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8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79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0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1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2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3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4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5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6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7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8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89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0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1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2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3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4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5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6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7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8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6999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0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1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2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3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4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5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6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7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8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09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0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1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2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3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4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5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6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7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8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19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0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1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2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3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4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5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6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7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8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29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0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1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2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3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4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5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6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7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8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39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0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1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2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3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4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5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6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7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8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49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0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1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2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3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4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5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6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7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8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59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0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1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2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3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4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5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6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7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8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69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0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1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2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3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4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5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6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7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8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79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0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1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2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3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4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5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6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7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8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89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0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1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2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3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4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5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6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7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8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099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0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1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2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3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4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5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6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7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8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09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0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1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2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3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4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5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6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7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8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19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0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1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2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3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4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5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6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7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8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29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0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1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2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3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4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5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7136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7137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7138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7139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67140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1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2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3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4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5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6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7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8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49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0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1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2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3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4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5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6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7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8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59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0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1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2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3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4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5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6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7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8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69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0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1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2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3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4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5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6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7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8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79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0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1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2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3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4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5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6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7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8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89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0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1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2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3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4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5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6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7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8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199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0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1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2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3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4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5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6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7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8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09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0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1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2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3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4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5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6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7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8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19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0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1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2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3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4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5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6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7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8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29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0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1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2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3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4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5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6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7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8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39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0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1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2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3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4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5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6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7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8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49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0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1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2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3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4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5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6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7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8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59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0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1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2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3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4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5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6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7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8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69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0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1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2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3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4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5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6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7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8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79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0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1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2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3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4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5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6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7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8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89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0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1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2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3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4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5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6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7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8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299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0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1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2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3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4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5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6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7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8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09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0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1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2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3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4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5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6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7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8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19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0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1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2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3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4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5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6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7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8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29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0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1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2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3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4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5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6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7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8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39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0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1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2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3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4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5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6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7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8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49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0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1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2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3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4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5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6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7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8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59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0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1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2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3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4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5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6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7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8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69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0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1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2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3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4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5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6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7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8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79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0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1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2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3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4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5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6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7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8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89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0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1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2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3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4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5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6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7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8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399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0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1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2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3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4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5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6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7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8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09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0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1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2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3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4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5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6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7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8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19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0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1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2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3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4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5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6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7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8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29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0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1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2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3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4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5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6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7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8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39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0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1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2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3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4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5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6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7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8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49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0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1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2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3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4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5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6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7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8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59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0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1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2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3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4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5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6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7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8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69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0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1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2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3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4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5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6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7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8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79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0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1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2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3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4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5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6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7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8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89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0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1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2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3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4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5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6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7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8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499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0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1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2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3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4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5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6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7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8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09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0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1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2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3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4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5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6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7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8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19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0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1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2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3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4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5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6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7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8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29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0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1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2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3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4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5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6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7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8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39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0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1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2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3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4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5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6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7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8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49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0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1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2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3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4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5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6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7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8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59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0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1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2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3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4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5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6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7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8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69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0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1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2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3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4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5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6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7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8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79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0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1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2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3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4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5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6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7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8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89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0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1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2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3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4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5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6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7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8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599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0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1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2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3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4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5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6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7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8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09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0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1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2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3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4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5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6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7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8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19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0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1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2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3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4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5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6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7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8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29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0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1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2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3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4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5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6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7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8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39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0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1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2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3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4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5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6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7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8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49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0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1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2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3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4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5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6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7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8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59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0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1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2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3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4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5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6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7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8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69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0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1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2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3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4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5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6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7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8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79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0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1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2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3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4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5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6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7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8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89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0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1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2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3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4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5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6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7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8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699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0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1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2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3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4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5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6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7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8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09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0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1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2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3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4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5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6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7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8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19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0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1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2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3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4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5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6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7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8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29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0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1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2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3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4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5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6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7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8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39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0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1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2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3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4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5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6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7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8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49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0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1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2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3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4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5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6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7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8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59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0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1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2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3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4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5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6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7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8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69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0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1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2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3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4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5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6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7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8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79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0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1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2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3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4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5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6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7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8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89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0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1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2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3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4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5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6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7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8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799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0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1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2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3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4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5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6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7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8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09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0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1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2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3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4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5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6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7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8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19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0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1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2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3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4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5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6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7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8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29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0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1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2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3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4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5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6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7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8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39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0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1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2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3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4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5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6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7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8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49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0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1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2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3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4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5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6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7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8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59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0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1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2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3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4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5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6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7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8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69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0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1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2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3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4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5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6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7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8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79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0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1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2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3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4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5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6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7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8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89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0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1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2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3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4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5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6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7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8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899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0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1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2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3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4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5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6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7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8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09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0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1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2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3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4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5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6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7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8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19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0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1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2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3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4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5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6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7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8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29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0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1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2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3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4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5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6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7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8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39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0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1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2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3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4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5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6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7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8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49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0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1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2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3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4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5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6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7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8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59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0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1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2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3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4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5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6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7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8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69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0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1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2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3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4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5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6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7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8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79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0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1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2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3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4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5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6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7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8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89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0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1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2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3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4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5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6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7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8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7999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0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1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2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3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4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5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6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7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8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09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0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1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2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3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4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5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6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7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8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19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0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1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2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3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4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5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6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7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8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29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0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1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2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3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4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5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6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7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8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39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0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1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2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3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4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5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6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7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8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49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0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1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2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3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4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5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6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7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8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59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0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1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2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3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4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5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6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7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8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69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0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1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2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3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4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5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6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7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8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79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0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1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2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3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4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5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6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7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8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89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0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1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2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3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4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5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6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7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8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099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0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1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2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3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4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5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6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7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8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09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0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1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2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3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4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5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6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7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8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19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0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1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2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3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4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5" name="Text Box 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6" name="Text Box 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7" name="Text Box 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8" name="Text Box 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29" name="Text Box 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0" name="Text Box 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1" name="Text Box 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2" name="Text Box 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3" name="Text Box 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4" name="Text Box 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5" name="Text Box 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6" name="Text Box 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7" name="Text Box 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8" name="Text Box 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39" name="Text Box 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0" name="Text Box 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1" name="Text Box 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2" name="Text Box 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3" name="Text Box 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4" name="Text Box 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5" name="Text Box 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6" name="Text Box 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7" name="Text Box 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8" name="Text Box 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49" name="Text Box 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0" name="Text Box 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1" name="Text Box 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2" name="Text Box 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3" name="Text Box 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4" name="Text Box 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5" name="Text Box 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6" name="Text Box 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7" name="Text Box 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8" name="Text Box 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59" name="Text Box 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0" name="Text Box 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1" name="Text Box 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2" name="Text Box 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3" name="Text Box 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4" name="Text Box 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5" name="Text Box 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6" name="Text Box 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7" name="Text Box 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8" name="Text Box 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69" name="Text Box 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0" name="Text Box 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1" name="Text Box 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2" name="Text Box 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3" name="Text Box 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4" name="Text Box 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5" name="Text Box 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6" name="Text Box 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7" name="Text Box 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8" name="Text Box 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79" name="Text Box 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0" name="Text Box 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1" name="Text Box 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2" name="Text Box 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3" name="Text Box 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4" name="Text Box 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5" name="Text Box 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6" name="Text Box 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7" name="Text Box 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8" name="Text Box 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89" name="Text Box 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0" name="Text Box 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1" name="Text Box 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2" name="Text Box 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3" name="Text Box 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4" name="Text Box 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5" name="Text Box 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6" name="Text Box 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7" name="Text Box 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8" name="Text Box 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199" name="Text Box 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0" name="Text Box 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1" name="Text Box 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2" name="Text Box 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3" name="Text Box 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4" name="Text Box 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5" name="Text Box 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6" name="Text Box 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7" name="Text Box 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8" name="Text Box 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09" name="Text Box 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0" name="Text Box 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1" name="Text Box 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2" name="Text Box 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3" name="Text Box 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4" name="Text Box 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5" name="Text Box 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6" name="Text Box 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7" name="Text Box 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8" name="Text Box 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19" name="Text Box 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0" name="Text Box 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1" name="Text Box 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2" name="Text Box 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3" name="Text Box 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4" name="Text Box 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5" name="Text Box 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6" name="Text Box 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7" name="Text Box 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8" name="Text Box 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29" name="Text Box 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0" name="Text Box 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1" name="Text Box 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2" name="Text Box 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3" name="Text Box 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4" name="Text Box 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5" name="Text Box 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6" name="Text Box 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7" name="Text Box 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8" name="Text Box 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39" name="Text Box 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0" name="Text Box 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1" name="Text Box 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2" name="Text Box 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3" name="Text Box 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4" name="Text Box 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5" name="Text Box 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6" name="Text Box 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7" name="Text Box 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8" name="Text Box 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49" name="Text Box 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0" name="Text Box 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1" name="Text Box 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2" name="Text Box 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3" name="Text Box 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4" name="Text Box 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5" name="Text Box 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6" name="Text Box 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7" name="Text Box 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8" name="Text Box 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59" name="Text Box 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0" name="Text Box 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1" name="Text Box 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2" name="Text Box 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3" name="Text Box 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4" name="Text Box 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5" name="Text Box 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6" name="Text Box 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7" name="Text Box 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8" name="Text Box 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69" name="Text Box 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0" name="Text Box 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1" name="Text Box 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2" name="Text Box 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3" name="Text Box 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4" name="Text Box 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5" name="Text Box 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6" name="Text Box 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7" name="Text Box 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8" name="Text Box 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79" name="Text Box 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0" name="Text Box 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1" name="Text Box 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2" name="Text Box 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3" name="Text Box 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4" name="Text Box 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5" name="Text Box 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6" name="Text Box 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7" name="Text Box 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8" name="Text Box 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89" name="Text Box 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0" name="Text Box 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1" name="Text Box 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2" name="Text Box 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3" name="Text Box 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4" name="Text Box 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5" name="Text Box 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6" name="Text Box 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7" name="Text Box 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8" name="Text Box 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299" name="Text Box 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0" name="Text Box 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1" name="Text Box 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2" name="Text Box 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3" name="Text Box 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4" name="Text Box 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5" name="Text Box 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6" name="Text Box 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7" name="Text Box 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8" name="Text Box 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09" name="Text Box 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0" name="Text Box 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1" name="Text Box 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2" name="Text Box 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3" name="Text Box 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4" name="Text Box 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5" name="Text Box 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6" name="Text Box 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7" name="Text Box 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8" name="Text Box 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19" name="Text Box 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0" name="Text Box 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1" name="Text Box 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2" name="Text Box 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3" name="Text Box 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4" name="Text Box 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5" name="Text Box 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6" name="Text Box 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7" name="Text Box 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8" name="Text Box 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29" name="Text Box 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0" name="Text Box 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1" name="Text Box 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2" name="Text Box 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3" name="Text Box 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4" name="Text Box 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5" name="Text Box 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6" name="Text Box 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7" name="Text Box 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8" name="Text Box 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39" name="Text Box 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0" name="Text Box 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1" name="Text Box 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2" name="Text Box 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3" name="Text Box 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4" name="Text Box 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5" name="Text Box 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6" name="Text Box 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7" name="Text Box 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8" name="Text Box 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49" name="Text Box 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0" name="Text Box 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1" name="Text Box 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2" name="Text Box 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3" name="Text Box 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4" name="Text Box 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5" name="Text Box 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6" name="Text Box 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7" name="Text Box 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8" name="Text Box 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59" name="Text Box 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0" name="Text Box 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1" name="Text Box 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2" name="Text Box 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3" name="Text Box 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4" name="Text Box 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5" name="Text Box 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6" name="Text Box 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7" name="Text Box 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8" name="Text Box 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69" name="Text Box 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0" name="Text Box 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1" name="Text Box 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2" name="Text Box 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3" name="Text Box 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4" name="Text Box 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5" name="Text Box 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6" name="Text Box 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7" name="Text Box 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8" name="Text Box 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79" name="Text Box 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0" name="Text Box 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1" name="Text Box 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2" name="Text Box 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3" name="Text Box 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4" name="Text Box 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5" name="Text Box 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6" name="Text Box 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7" name="Text Box 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8" name="Text Box 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89" name="Text Box 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0" name="Text Box 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1" name="Text Box 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2" name="Text Box 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3" name="Text Box 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4" name="Text Box 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5" name="Text Box 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6" name="Text Box 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7" name="Text Box 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8" name="Text Box 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399" name="Text Box 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0" name="Text Box 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1" name="Text Box 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2" name="Text Box 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3" name="Text Box 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4" name="Text Box 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5" name="Text Box 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6" name="Text Box 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7" name="Text Box 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8" name="Text Box 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09" name="Text Box 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0" name="Text Box 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1" name="Text Box 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2" name="Text Box 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3" name="Text Box 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4" name="Text Box 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5" name="Text Box 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6" name="Text Box 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7" name="Text Box 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8" name="Text Box 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19" name="Text Box 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0" name="Text Box 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1" name="Text Box 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2" name="Text Box 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3" name="Text Box 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4" name="Text Box 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5" name="Text Box 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6" name="Text Box 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7" name="Text Box 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8" name="Text Box 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29" name="Text Box 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0" name="Text Box 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1" name="Text Box 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2" name="Text Box 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3" name="Text Box 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4" name="Text Box 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5" name="Text Box 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6" name="Text Box 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7" name="Text Box 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8" name="Text Box 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39" name="Text Box 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0" name="Text Box 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1" name="Text Box 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2" name="Text Box 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3" name="Text Box 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4" name="Text Box 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5" name="Text Box 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6" name="Text Box 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7" name="Text Box 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8" name="Text Box 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49" name="Text Box 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0" name="Text Box 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1" name="Text Box 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2" name="Text Box 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3" name="Text Box 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4" name="Text Box 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5" name="Text Box 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6" name="Text Box 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7" name="Text Box 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8" name="Text Box 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59" name="Text Box 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0" name="Text Box 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1" name="Text Box 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2" name="Text Box 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3" name="Text Box 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4" name="Text Box 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5" name="Text Box 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6" name="Text Box 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7" name="Text Box 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8" name="Text Box 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69" name="Text Box 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0" name="Text Box 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1" name="Text Box 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2" name="Text Box 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3" name="Text Box 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4" name="Text Box 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5" name="Text Box 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6" name="Text Box 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7" name="Text Box 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8" name="Text Box 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79" name="Text Box 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0" name="Text Box 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1" name="Text Box 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2" name="Text Box 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3" name="Text Box 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4" name="Text Box 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5" name="Text Box 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6" name="Text Box 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7" name="Text Box 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8" name="Text Box 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89" name="Text Box 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0" name="Text Box 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1" name="Text Box 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2" name="Text Box 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3" name="Text Box 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4" name="Text Box 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5" name="Text Box 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6" name="Text Box 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7" name="Text Box 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8" name="Text Box 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499" name="Text Box 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0" name="Text Box 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1" name="Text Box 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2" name="Text Box 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3" name="Text Box 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4" name="Text Box 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5" name="Text Box 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6" name="Text Box 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7" name="Text Box 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8" name="Text Box 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09" name="Text Box 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0" name="Text Box 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1" name="Text Box 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2" name="Text Box 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3" name="Text Box 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4" name="Text Box 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5" name="Text Box 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6" name="Text Box 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7" name="Text Box 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8" name="Text Box 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19" name="Text Box 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0" name="Text Box 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1" name="Text Box 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2" name="Text Box 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3" name="Text Box 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4" name="Text Box 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5" name="Text Box 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6" name="Text Box 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7" name="Text Box 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8" name="Text Box 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29" name="Text Box 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0" name="Text Box 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1" name="Text Box 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2" name="Text Box 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3" name="Text Box 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4" name="Text Box 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5" name="Text Box 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6" name="Text Box 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7" name="Text Box 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8" name="Text Box 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39" name="Text Box 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0" name="Text Box 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1" name="Text Box 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2" name="Text Box 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3" name="Text Box 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4" name="Text Box 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5" name="Text Box 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6" name="Text Box 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7" name="Text Box 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8" name="Text Box 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49" name="Text Box 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0" name="Text Box 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1" name="Text Box 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2" name="Text Box 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3" name="Text Box 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4" name="Text Box 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5" name="Text Box 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6" name="Text Box 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7" name="Text Box 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8" name="Text Box 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59" name="Text Box 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0" name="Text Box 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1" name="Text Box 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2" name="Text Box 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3" name="Text Box 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4" name="Text Box 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5" name="Text Box 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6" name="Text Box 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7" name="Text Box 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8" name="Text Box 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69" name="Text Box 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0" name="Text Box 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1" name="Text Box 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2" name="Text Box 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3" name="Text Box 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4" name="Text Box 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5" name="Text Box 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6" name="Text Box 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7" name="Text Box 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8" name="Text Box 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79" name="Text Box 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0" name="Text Box 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1" name="Text Box 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2" name="Text Box 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3" name="Text Box 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4" name="Text Box 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5" name="Text Box 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6" name="Text Box 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7" name="Text Box 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8" name="Text Box 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89" name="Text Box 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0" name="Text Box 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1" name="Text Box 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2" name="Text Box 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3" name="Text Box 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4" name="Text Box 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5" name="Text Box 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6" name="Text Box 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7" name="Text Box 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8" name="Text Box 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599" name="Text Box 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0" name="Text Box 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1" name="Text Box 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2" name="Text Box 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3" name="Text Box 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4" name="Text Box 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5" name="Text Box 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6" name="Text Box 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7" name="Text Box 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8" name="Text Box 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09" name="Text Box 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0" name="Text Box 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1" name="Text Box 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2" name="Text Box 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3" name="Text Box 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4" name="Text Box 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5" name="Text Box 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6" name="Text Box 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7" name="Text Box 50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8" name="Text Box 50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19" name="Text Box 50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0" name="Text Box 50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1" name="Text Box 50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2" name="Text Box 50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3" name="Text Box 50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4" name="Text Box 50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5" name="Text Box 50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6" name="Text Box 50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7" name="Text Box 50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8" name="Text Box 50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29" name="Text Box 50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0" name="Text Box 50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1" name="Text Box 50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2" name="Text Box 50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3" name="Text Box 51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4" name="Text Box 51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5" name="Text Box 51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6" name="Text Box 51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7" name="Text Box 51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8" name="Text Box 51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39" name="Text Box 51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0" name="Text Box 51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1" name="Text Box 51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2" name="Text Box 51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3" name="Text Box 51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4" name="Text Box 51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5" name="Text Box 51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6" name="Text Box 51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7" name="Text Box 51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8" name="Text Box 51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49" name="Text Box 51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0" name="Text Box 51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1" name="Text Box 51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2" name="Text Box 51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3" name="Text Box 51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4" name="Text Box 51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5" name="Text Box 51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6" name="Text Box 51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7" name="Text Box 51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8" name="Text Box 51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59" name="Text Box 51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0" name="Text Box 51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1" name="Text Box 51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2" name="Text Box 51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3" name="Text Box 51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4" name="Text Box 51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5" name="Text Box 51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6" name="Text Box 51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7" name="Text Box 51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8" name="Text Box 51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69" name="Text Box 51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0" name="Text Box 51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1" name="Text Box 51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2" name="Text Box 51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3" name="Text Box 51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4" name="Text Box 51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5" name="Text Box 51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6" name="Text Box 51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7" name="Text Box 51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8" name="Text Box 51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79" name="Text Box 51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0" name="Text Box 51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1" name="Text Box 51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2" name="Text Box 51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3" name="Text Box 51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4" name="Text Box 51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5" name="Text Box 51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6" name="Text Box 51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7" name="Text Box 51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8" name="Text Box 51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89" name="Text Box 51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0" name="Text Box 51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1" name="Text Box 51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2" name="Text Box 51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3" name="Text Box 51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4" name="Text Box 51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5" name="Text Box 51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6" name="Text Box 51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7" name="Text Box 51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8" name="Text Box 51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699" name="Text Box 51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0" name="Text Box 51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1" name="Text Box 51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2" name="Text Box 51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3" name="Text Box 51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4" name="Text Box 51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5" name="Text Box 51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6" name="Text Box 51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7" name="Text Box 51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8" name="Text Box 51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09" name="Text Box 51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0" name="Text Box 51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1" name="Text Box 51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2" name="Text Box 51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3" name="Text Box 51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4" name="Text Box 51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5" name="Text Box 51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6" name="Text Box 51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7" name="Text Box 51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8" name="Text Box 51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19" name="Text Box 51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0" name="Text Box 51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1" name="Text Box 51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2" name="Text Box 51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3" name="Text Box 51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4" name="Text Box 51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5" name="Text Box 51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6" name="Text Box 51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7" name="Text Box 51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8" name="Text Box 51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29" name="Text Box 51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0" name="Text Box 51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1" name="Text Box 51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2" name="Text Box 51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3" name="Text Box 52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4" name="Text Box 52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5" name="Text Box 52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6" name="Text Box 52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7" name="Text Box 52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8" name="Text Box 52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39" name="Text Box 52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0" name="Text Box 52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1" name="Text Box 52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2" name="Text Box 52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3" name="Text Box 52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4" name="Text Box 52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5" name="Text Box 52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6" name="Text Box 52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7" name="Text Box 52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8" name="Text Box 52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49" name="Text Box 52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0" name="Text Box 52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1" name="Text Box 52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2" name="Text Box 52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3" name="Text Box 52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4" name="Text Box 52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5" name="Text Box 52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6" name="Text Box 52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7" name="Text Box 52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8" name="Text Box 52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59" name="Text Box 52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0" name="Text Box 52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1" name="Text Box 52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2" name="Text Box 52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3" name="Text Box 52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4" name="Text Box 52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5" name="Text Box 52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6" name="Text Box 52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7" name="Text Box 52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8" name="Text Box 52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69" name="Text Box 52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0" name="Text Box 52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1" name="Text Box 52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2" name="Text Box 52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3" name="Text Box 52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4" name="Text Box 52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5" name="Text Box 52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6" name="Text Box 52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7" name="Text Box 52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8" name="Text Box 52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79" name="Text Box 52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0" name="Text Box 52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1" name="Text Box 52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2" name="Text Box 52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3" name="Text Box 52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4" name="Text Box 52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5" name="Text Box 52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6" name="Text Box 52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7" name="Text Box 52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8" name="Text Box 52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89" name="Text Box 52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0" name="Text Box 52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1" name="Text Box 52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2" name="Text Box 52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3" name="Text Box 52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4" name="Text Box 52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5" name="Text Box 52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6" name="Text Box 52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7" name="Text Box 52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8" name="Text Box 52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799" name="Text Box 52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0" name="Text Box 52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1" name="Text Box 52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2" name="Text Box 52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3" name="Text Box 52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4" name="Text Box 52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5" name="Text Box 52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6" name="Text Box 52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7" name="Text Box 52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8" name="Text Box 52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09" name="Text Box 52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0" name="Text Box 52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1" name="Text Box 52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2" name="Text Box 52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3" name="Text Box 52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4" name="Text Box 52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5" name="Text Box 52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6" name="Text Box 52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7" name="Text Box 52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8" name="Text Box 52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19" name="Text Box 52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0" name="Text Box 52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1" name="Text Box 52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2" name="Text Box 52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3" name="Text Box 52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4" name="Text Box 52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5" name="Text Box 52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6" name="Text Box 52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7" name="Text Box 52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8" name="Text Box 52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29" name="Text Box 52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0" name="Text Box 52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1" name="Text Box 52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2" name="Text Box 52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3" name="Text Box 53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4" name="Text Box 53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5" name="Text Box 53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6" name="Text Box 53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7" name="Text Box 53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8" name="Text Box 53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39" name="Text Box 53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0" name="Text Box 53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1" name="Text Box 53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2" name="Text Box 53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3" name="Text Box 53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4" name="Text Box 53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5" name="Text Box 53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6" name="Text Box 53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7" name="Text Box 53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8" name="Text Box 53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49" name="Text Box 53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0" name="Text Box 53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1" name="Text Box 53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2" name="Text Box 53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3" name="Text Box 53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4" name="Text Box 53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5" name="Text Box 53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6" name="Text Box 53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7" name="Text Box 53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8" name="Text Box 53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59" name="Text Box 53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0" name="Text Box 53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1" name="Text Box 53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2" name="Text Box 53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3" name="Text Box 53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4" name="Text Box 53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5" name="Text Box 53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6" name="Text Box 53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7" name="Text Box 53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8" name="Text Box 53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69" name="Text Box 53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0" name="Text Box 53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1" name="Text Box 53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2" name="Text Box 53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3" name="Text Box 53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4" name="Text Box 53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5" name="Text Box 53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6" name="Text Box 53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7" name="Text Box 53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8" name="Text Box 53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79" name="Text Box 53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0" name="Text Box 53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1" name="Text Box 53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2" name="Text Box 53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3" name="Text Box 53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4" name="Text Box 53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5" name="Text Box 53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6" name="Text Box 53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7" name="Text Box 53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8" name="Text Box 53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89" name="Text Box 53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0" name="Text Box 53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1" name="Text Box 53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2" name="Text Box 53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3" name="Text Box 53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4" name="Text Box 53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5" name="Text Box 53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6" name="Text Box 53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7" name="Text Box 53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8" name="Text Box 53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899" name="Text Box 53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0" name="Text Box 53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1" name="Text Box 53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2" name="Text Box 53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3" name="Text Box 53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4" name="Text Box 53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5" name="Text Box 53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6" name="Text Box 53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7" name="Text Box 53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8" name="Text Box 53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09" name="Text Box 53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0" name="Text Box 53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1" name="Text Box 53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2" name="Text Box 53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3" name="Text Box 53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4" name="Text Box 53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5" name="Text Box 53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6" name="Text Box 53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7" name="Text Box 53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8" name="Text Box 53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19" name="Text Box 53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0" name="Text Box 53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1" name="Text Box 53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2" name="Text Box 53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3" name="Text Box 53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4" name="Text Box 53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5" name="Text Box 53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6" name="Text Box 53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7" name="Text Box 53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8" name="Text Box 53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29" name="Text Box 53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0" name="Text Box 53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1" name="Text Box 53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2" name="Text Box 53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3" name="Text Box 54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4" name="Text Box 54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5" name="Text Box 54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6" name="Text Box 54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7" name="Text Box 54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8" name="Text Box 54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39" name="Text Box 54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0" name="Text Box 54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1" name="Text Box 54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2" name="Text Box 54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3" name="Text Box 54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4" name="Text Box 54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5" name="Text Box 54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6" name="Text Box 54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7" name="Text Box 54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8" name="Text Box 54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49" name="Text Box 54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0" name="Text Box 54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1" name="Text Box 54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2" name="Text Box 54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3" name="Text Box 54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4" name="Text Box 54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5" name="Text Box 54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6" name="Text Box 54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7" name="Text Box 54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8" name="Text Box 54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59" name="Text Box 54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0" name="Text Box 54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1" name="Text Box 54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2" name="Text Box 54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3" name="Text Box 54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4" name="Text Box 54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5" name="Text Box 54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6" name="Text Box 54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7" name="Text Box 54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8" name="Text Box 54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69" name="Text Box 54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0" name="Text Box 54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1" name="Text Box 54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2" name="Text Box 54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3" name="Text Box 54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4" name="Text Box 54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5" name="Text Box 54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6" name="Text Box 54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7" name="Text Box 54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8" name="Text Box 54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79" name="Text Box 54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0" name="Text Box 54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1" name="Text Box 54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2" name="Text Box 54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3" name="Text Box 54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4" name="Text Box 54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5" name="Text Box 54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6" name="Text Box 54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7" name="Text Box 54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8" name="Text Box 54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89" name="Text Box 54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0" name="Text Box 54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1" name="Text Box 54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2" name="Text Box 54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3" name="Text Box 54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4" name="Text Box 54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5" name="Text Box 54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6" name="Text Box 54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7" name="Text Box 54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8" name="Text Box 54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8999" name="Text Box 54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0" name="Text Box 54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1" name="Text Box 54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2" name="Text Box 54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3" name="Text Box 54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4" name="Text Box 54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5" name="Text Box 54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6" name="Text Box 54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7" name="Text Box 54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8" name="Text Box 54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09" name="Text Box 547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0" name="Text Box 547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1" name="Text Box 547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2" name="Text Box 547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3" name="Text Box 548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4" name="Text Box 548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5" name="Text Box 548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6" name="Text Box 548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7" name="Text Box 548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8" name="Text Box 548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19" name="Text Box 548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0" name="Text Box 548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1" name="Text Box 548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2" name="Text Box 548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3" name="Text Box 549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4" name="Text Box 549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5" name="Text Box 549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6" name="Text Box 549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7" name="Text Box 549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8" name="Text Box 549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29" name="Text Box 549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0" name="Text Box 549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1" name="Text Box 549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2" name="Text Box 549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3" name="Text Box 550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4" name="Text Box 550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5" name="Text Box 550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6" name="Text Box 550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7" name="Text Box 550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8" name="Text Box 550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39" name="Text Box 550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0" name="Text Box 550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1" name="Text Box 550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2" name="Text Box 550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3" name="Text Box 551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4" name="Text Box 551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5" name="Text Box 551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6" name="Text Box 551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7" name="Text Box 551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8" name="Text Box 551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49" name="Text Box 551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0" name="Text Box 551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1" name="Text Box 551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2" name="Text Box 551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3" name="Text Box 552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4" name="Text Box 552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5" name="Text Box 552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6" name="Text Box 552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7" name="Text Box 552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8" name="Text Box 552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59" name="Text Box 552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0" name="Text Box 552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1" name="Text Box 552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2" name="Text Box 552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3" name="Text Box 553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4" name="Text Box 553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5" name="Text Box 553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6" name="Text Box 553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7" name="Text Box 553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8" name="Text Box 553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69" name="Text Box 553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0" name="Text Box 553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1" name="Text Box 553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2" name="Text Box 553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3" name="Text Box 554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4" name="Text Box 554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5" name="Text Box 554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6" name="Text Box 554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7" name="Text Box 554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8" name="Text Box 554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79" name="Text Box 554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0" name="Text Box 554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1" name="Text Box 554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2" name="Text Box 554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3" name="Text Box 555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4" name="Text Box 555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5" name="Text Box 555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6" name="Text Box 555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7" name="Text Box 555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8" name="Text Box 555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89" name="Text Box 555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0" name="Text Box 555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1" name="Text Box 555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2" name="Text Box 555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3" name="Text Box 556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4" name="Text Box 556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5" name="Text Box 556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6" name="Text Box 556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7" name="Text Box 556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8" name="Text Box 556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099" name="Text Box 5566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0" name="Text Box 5567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1" name="Text Box 5568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2" name="Text Box 5569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3" name="Text Box 5570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4" name="Text Box 5571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5" name="Text Box 5572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6" name="Text Box 5573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7" name="Text Box 5574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219075</xdr:rowOff>
    </xdr:to>
    <xdr:sp>
      <xdr:nvSpPr>
        <xdr:cNvPr id="69108" name="Text Box 5575"/>
        <xdr:cNvSpPr txBox="1"/>
      </xdr:nvSpPr>
      <xdr:spPr>
        <a:xfrm>
          <a:off x="457200" y="15696565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09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0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1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2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3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4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5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6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7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8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19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0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1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2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3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4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5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6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7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8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29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0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1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2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3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4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5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6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7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8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39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0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1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2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3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4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5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6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7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8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49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0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1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2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3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4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5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6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7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8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59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0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1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2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3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4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5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6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7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8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69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0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1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2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3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4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5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6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7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8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79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0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1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2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3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4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5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6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7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8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89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0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1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2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3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4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5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6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7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8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199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0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1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2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3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4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5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6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7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8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09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0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1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2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3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4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5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6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7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8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19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0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1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2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3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4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5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6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7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8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29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0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1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2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3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4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5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6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7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8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39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0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1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2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3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4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5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6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7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8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49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0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1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2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3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4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5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6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7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8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59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0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1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2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3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4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5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6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7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8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69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0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1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2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3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4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5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6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7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8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79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0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1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2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3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4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5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6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7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8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89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0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1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2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3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4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5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6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7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8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299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0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1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2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3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4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5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6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7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8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09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0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1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2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3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4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5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6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7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8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19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0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1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2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3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4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5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6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7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8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29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0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1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2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3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4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5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6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7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8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39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0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1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2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3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4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5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6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7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8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49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0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1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2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3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4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5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6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7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8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59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0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1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2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3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4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5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6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7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8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69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0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1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2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3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4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5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6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7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8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79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0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1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2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3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4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5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6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7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8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89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0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1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2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3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4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5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6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7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8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399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0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1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2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3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4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5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6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7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8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09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0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1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2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3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4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5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6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7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8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19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0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1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2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3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4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5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6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7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8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29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0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1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2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3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4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5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6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7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8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39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0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1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2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3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4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5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6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7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8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49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0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1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2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3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4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5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6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7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8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59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0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1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2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3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4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5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6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7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8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69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0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1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2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3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4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5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6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7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8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79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0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1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2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3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4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5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6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7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8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89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0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1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2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3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4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5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6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7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8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499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0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1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2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3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4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5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6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7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8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09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0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1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2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3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4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5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6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7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8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19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0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1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2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3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4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5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6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7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8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29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0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1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2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3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4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5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6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7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8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39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0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1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2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3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4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5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6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7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8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49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0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1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2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3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4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5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6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7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8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59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0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1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2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3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4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5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6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7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8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69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0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1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2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3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4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5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6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7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8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79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0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1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2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3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4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5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6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7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8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89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0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1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2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3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4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5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6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7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8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599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0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1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2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3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4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5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6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7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8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09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0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1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2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3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4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5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6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7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8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19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0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1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2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3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4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5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6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7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8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29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0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1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2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3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4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5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6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7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8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39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0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1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2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3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4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5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6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7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8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49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0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1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2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3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4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5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6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7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8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59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0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1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2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3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4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5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6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7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8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69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0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1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2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3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4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5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6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7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8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79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0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1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2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3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4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5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6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7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8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89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0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1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2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3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4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5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6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7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8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699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0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1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2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3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4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5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6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7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8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09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0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1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2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3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4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5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6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7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8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19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0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1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2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3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4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5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6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7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8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29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0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1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2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3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4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5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6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7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8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39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0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1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2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3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4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5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6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7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8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49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0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1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2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3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4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5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6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7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8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59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0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1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2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3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4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5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6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7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8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69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0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1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2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3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4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5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6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7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8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79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0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1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2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3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4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5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6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7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8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89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0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1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2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3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4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5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6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7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8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799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0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1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2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3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4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5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6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7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8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09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0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1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2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3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4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5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6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7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8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19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0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1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2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3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4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5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6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7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8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29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0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1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2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3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4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5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6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7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8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39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0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1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2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3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4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5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6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7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8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49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0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1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2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3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4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5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6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7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8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59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0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1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2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3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4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5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6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7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8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69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0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1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2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3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4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5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6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7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8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79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0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1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2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3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4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5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6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7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8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89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0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1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2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3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4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5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6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7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8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899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0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1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2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3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4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5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6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7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8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09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0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1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2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3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4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5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6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7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8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19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0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1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2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3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4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5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6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7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8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29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0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1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2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3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4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5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6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7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8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39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0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1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2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3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4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5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6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7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8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49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0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1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2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3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4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5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6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7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8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59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0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1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2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3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4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5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6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7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8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69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0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1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2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3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4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5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6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7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8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79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0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1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2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3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4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5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6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7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8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89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0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1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2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3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4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5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6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7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8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69999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0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1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2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3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4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5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6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7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8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09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0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1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2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3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4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5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6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7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8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19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0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1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2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3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4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5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6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7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8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29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0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1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2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3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4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5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6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7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8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39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0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1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2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3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4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5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6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7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8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49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0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1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2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3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4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5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6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7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8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59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0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1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2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3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4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5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6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7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8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69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0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1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2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3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4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5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6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7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8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79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0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1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2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3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4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5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6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7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8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89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0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1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2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0093" name="Text Box 808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0094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0095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6" name="Text Box 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7" name="Text Box 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8" name="Text Box 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099" name="Text Box 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0" name="Text Box 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1" name="Text Box 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2" name="Text Box 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3" name="Text Box 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4" name="Text Box 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5" name="Text Box 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6" name="Text Box 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7" name="Text Box 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8" name="Text Box 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09" name="Text Box 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0" name="Text Box 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1" name="Text Box 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2" name="Text Box 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3" name="Text Box 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4" name="Text Box 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5" name="Text Box 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6" name="Text Box 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7" name="Text Box 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8" name="Text Box 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19" name="Text Box 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0" name="Text Box 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1" name="Text Box 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2" name="Text Box 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3" name="Text Box 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4" name="Text Box 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5" name="Text Box 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6" name="Text Box 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7" name="Text Box 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8" name="Text Box 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29" name="Text Box 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0" name="Text Box 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1" name="Text Box 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2" name="Text Box 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3" name="Text Box 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4" name="Text Box 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5" name="Text Box 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6" name="Text Box 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7" name="Text Box 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8" name="Text Box 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39" name="Text Box 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0" name="Text Box 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1" name="Text Box 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2" name="Text Box 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3" name="Text Box 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4" name="Text Box 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5" name="Text Box 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6" name="Text Box 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7" name="Text Box 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8" name="Text Box 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49" name="Text Box 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0" name="Text Box 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1" name="Text Box 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2" name="Text Box 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3" name="Text Box 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4" name="Text Box 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5" name="Text Box 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6" name="Text Box 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7" name="Text Box 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8" name="Text Box 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59" name="Text Box 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0" name="Text Box 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1" name="Text Box 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2" name="Text Box 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3" name="Text Box 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4" name="Text Box 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5" name="Text Box 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6" name="Text Box 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7" name="Text Box 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8" name="Text Box 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69" name="Text Box 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0" name="Text Box 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1" name="Text Box 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2" name="Text Box 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3" name="Text Box 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4" name="Text Box 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5" name="Text Box 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6" name="Text Box 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7" name="Text Box 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8" name="Text Box 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79" name="Text Box 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0" name="Text Box 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1" name="Text Box 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2" name="Text Box 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3" name="Text Box 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4" name="Text Box 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5" name="Text Box 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6" name="Text Box 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7" name="Text Box 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8" name="Text Box 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89" name="Text Box 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0" name="Text Box 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1" name="Text Box 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2" name="Text Box 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3" name="Text Box 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4" name="Text Box 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5" name="Text Box 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6" name="Text Box 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7" name="Text Box 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8" name="Text Box 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199" name="Text Box 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0" name="Text Box 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1" name="Text Box 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2" name="Text Box 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3" name="Text Box 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4" name="Text Box 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5" name="Text Box 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6" name="Text Box 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7" name="Text Box 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8" name="Text Box 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09" name="Text Box 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0" name="Text Box 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1" name="Text Box 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2" name="Text Box 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3" name="Text Box 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4" name="Text Box 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5" name="Text Box 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6" name="Text Box 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7" name="Text Box 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8" name="Text Box 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19" name="Text Box 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0" name="Text Box 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1" name="Text Box 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2" name="Text Box 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3" name="Text Box 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4" name="Text Box 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5" name="Text Box 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6" name="Text Box 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7" name="Text Box 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8" name="Text Box 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29" name="Text Box 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0" name="Text Box 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1" name="Text Box 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2" name="Text Box 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3" name="Text Box 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4" name="Text Box 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5" name="Text Box 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6" name="Text Box 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7" name="Text Box 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8" name="Text Box 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39" name="Text Box 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0" name="Text Box 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1" name="Text Box 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2" name="Text Box 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3" name="Text Box 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4" name="Text Box 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5" name="Text Box 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6" name="Text Box 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7" name="Text Box 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8" name="Text Box 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49" name="Text Box 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0" name="Text Box 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1" name="Text Box 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2" name="Text Box 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3" name="Text Box 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4" name="Text Box 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5" name="Text Box 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6" name="Text Box 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7" name="Text Box 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8" name="Text Box 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59" name="Text Box 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0" name="Text Box 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1" name="Text Box 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2" name="Text Box 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3" name="Text Box 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4" name="Text Box 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5" name="Text Box 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6" name="Text Box 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7" name="Text Box 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8" name="Text Box 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69" name="Text Box 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0" name="Text Box 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1" name="Text Box 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2" name="Text Box 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3" name="Text Box 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4" name="Text Box 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5" name="Text Box 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6" name="Text Box 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7" name="Text Box 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8" name="Text Box 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79" name="Text Box 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0" name="Text Box 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1" name="Text Box 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2" name="Text Box 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3" name="Text Box 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4" name="Text Box 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5" name="Text Box 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6" name="Text Box 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7" name="Text Box 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8" name="Text Box 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89" name="Text Box 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0" name="Text Box 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1" name="Text Box 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2" name="Text Box 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3" name="Text Box 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4" name="Text Box 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5" name="Text Box 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6" name="Text Box 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7" name="Text Box 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8" name="Text Box 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299" name="Text Box 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0" name="Text Box 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1" name="Text Box 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2" name="Text Box 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3" name="Text Box 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4" name="Text Box 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5" name="Text Box 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6" name="Text Box 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7" name="Text Box 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8" name="Text Box 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09" name="Text Box 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0" name="Text Box 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1" name="Text Box 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2" name="Text Box 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3" name="Text Box 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4" name="Text Box 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5" name="Text Box 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6" name="Text Box 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7" name="Text Box 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8" name="Text Box 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19" name="Text Box 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0" name="Text Box 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1" name="Text Box 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2" name="Text Box 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3" name="Text Box 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4" name="Text Box 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5" name="Text Box 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6" name="Text Box 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7" name="Text Box 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8" name="Text Box 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29" name="Text Box 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0" name="Text Box 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1" name="Text Box 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2" name="Text Box 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3" name="Text Box 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4" name="Text Box 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5" name="Text Box 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6" name="Text Box 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7" name="Text Box 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8" name="Text Box 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39" name="Text Box 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0" name="Text Box 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1" name="Text Box 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2" name="Text Box 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3" name="Text Box 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4" name="Text Box 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5" name="Text Box 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6" name="Text Box 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7" name="Text Box 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8" name="Text Box 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49" name="Text Box 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0" name="Text Box 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1" name="Text Box 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2" name="Text Box 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3" name="Text Box 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4" name="Text Box 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5" name="Text Box 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6" name="Text Box 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7" name="Text Box 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8" name="Text Box 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59" name="Text Box 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0" name="Text Box 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1" name="Text Box 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2" name="Text Box 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3" name="Text Box 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4" name="Text Box 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5" name="Text Box 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6" name="Text Box 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7" name="Text Box 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8" name="Text Box 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69" name="Text Box 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0" name="Text Box 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1" name="Text Box 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2" name="Text Box 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3" name="Text Box 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4" name="Text Box 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5" name="Text Box 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6" name="Text Box 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7" name="Text Box 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8" name="Text Box 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79" name="Text Box 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0" name="Text Box 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1" name="Text Box 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2" name="Text Box 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3" name="Text Box 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4" name="Text Box 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5" name="Text Box 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6" name="Text Box 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7" name="Text Box 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8" name="Text Box 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89" name="Text Box 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0" name="Text Box 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1" name="Text Box 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2" name="Text Box 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3" name="Text Box 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4" name="Text Box 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5" name="Text Box 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6" name="Text Box 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7" name="Text Box 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8" name="Text Box 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399" name="Text Box 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0" name="Text Box 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1" name="Text Box 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2" name="Text Box 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3" name="Text Box 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4" name="Text Box 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5" name="Text Box 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6" name="Text Box 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7" name="Text Box 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8" name="Text Box 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09" name="Text Box 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0" name="Text Box 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1" name="Text Box 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2" name="Text Box 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3" name="Text Box 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4" name="Text Box 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5" name="Text Box 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6" name="Text Box 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7" name="Text Box 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8" name="Text Box 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19" name="Text Box 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0" name="Text Box 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1" name="Text Box 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2" name="Text Box 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3" name="Text Box 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4" name="Text Box 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5" name="Text Box 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6" name="Text Box 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7" name="Text Box 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8" name="Text Box 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29" name="Text Box 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0" name="Text Box 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1" name="Text Box 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2" name="Text Box 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3" name="Text Box 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4" name="Text Box 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5" name="Text Box 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6" name="Text Box 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7" name="Text Box 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8" name="Text Box 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39" name="Text Box 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0" name="Text Box 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1" name="Text Box 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2" name="Text Box 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3" name="Text Box 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4" name="Text Box 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5" name="Text Box 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6" name="Text Box 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7" name="Text Box 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8" name="Text Box 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49" name="Text Box 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0" name="Text Box 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1" name="Text Box 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2" name="Text Box 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3" name="Text Box 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4" name="Text Box 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5" name="Text Box 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6" name="Text Box 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7" name="Text Box 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8" name="Text Box 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59" name="Text Box 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0" name="Text Box 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1" name="Text Box 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2" name="Text Box 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3" name="Text Box 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4" name="Text Box 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5" name="Text Box 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6" name="Text Box 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7" name="Text Box 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8" name="Text Box 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69" name="Text Box 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0" name="Text Box 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1" name="Text Box 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2" name="Text Box 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3" name="Text Box 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4" name="Text Box 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5" name="Text Box 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6" name="Text Box 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7" name="Text Box 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8" name="Text Box 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79" name="Text Box 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0" name="Text Box 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1" name="Text Box 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2" name="Text Box 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3" name="Text Box 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4" name="Text Box 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5" name="Text Box 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6" name="Text Box 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7" name="Text Box 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8" name="Text Box 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89" name="Text Box 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0" name="Text Box 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1" name="Text Box 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2" name="Text Box 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3" name="Text Box 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4" name="Text Box 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5" name="Text Box 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6" name="Text Box 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7" name="Text Box 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8" name="Text Box 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499" name="Text Box 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0" name="Text Box 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1" name="Text Box 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2" name="Text Box 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3" name="Text Box 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4" name="Text Box 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5" name="Text Box 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6" name="Text Box 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7" name="Text Box 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8" name="Text Box 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09" name="Text Box 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0" name="Text Box 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1" name="Text Box 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2" name="Text Box 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3" name="Text Box 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4" name="Text Box 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5" name="Text Box 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6" name="Text Box 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7" name="Text Box 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8" name="Text Box 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19" name="Text Box 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0" name="Text Box 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1" name="Text Box 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2" name="Text Box 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3" name="Text Box 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4" name="Text Box 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5" name="Text Box 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6" name="Text Box 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7" name="Text Box 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8" name="Text Box 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29" name="Text Box 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0" name="Text Box 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1" name="Text Box 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2" name="Text Box 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3" name="Text Box 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4" name="Text Box 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5" name="Text Box 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6" name="Text Box 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7" name="Text Box 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8" name="Text Box 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39" name="Text Box 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0" name="Text Box 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1" name="Text Box 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2" name="Text Box 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3" name="Text Box 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4" name="Text Box 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5" name="Text Box 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6" name="Text Box 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7" name="Text Box 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8" name="Text Box 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49" name="Text Box 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0" name="Text Box 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1" name="Text Box 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2" name="Text Box 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3" name="Text Box 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4" name="Text Box 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5" name="Text Box 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6" name="Text Box 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7" name="Text Box 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8" name="Text Box 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59" name="Text Box 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0" name="Text Box 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1" name="Text Box 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2" name="Text Box 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3" name="Text Box 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4" name="Text Box 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5" name="Text Box 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6" name="Text Box 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7" name="Text Box 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8" name="Text Box 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69" name="Text Box 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0" name="Text Box 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1" name="Text Box 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2" name="Text Box 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3" name="Text Box 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4" name="Text Box 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5" name="Text Box 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6" name="Text Box 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7" name="Text Box 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8" name="Text Box 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79" name="Text Box 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0" name="Text Box 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1" name="Text Box 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2" name="Text Box 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3" name="Text Box 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4" name="Text Box 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5" name="Text Box 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6" name="Text Box 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7" name="Text Box 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8" name="Text Box 50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89" name="Text Box 50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0" name="Text Box 50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1" name="Text Box 50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2" name="Text Box 50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3" name="Text Box 50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4" name="Text Box 50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5" name="Text Box 50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6" name="Text Box 50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7" name="Text Box 50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8" name="Text Box 50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599" name="Text Box 50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0" name="Text Box 50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1" name="Text Box 50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2" name="Text Box 50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3" name="Text Box 50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4" name="Text Box 51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5" name="Text Box 51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6" name="Text Box 51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7" name="Text Box 51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8" name="Text Box 51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09" name="Text Box 51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0" name="Text Box 51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1" name="Text Box 51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2" name="Text Box 51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3" name="Text Box 51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4" name="Text Box 51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5" name="Text Box 51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6" name="Text Box 51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7" name="Text Box 51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8" name="Text Box 51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19" name="Text Box 51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0" name="Text Box 51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1" name="Text Box 51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2" name="Text Box 51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3" name="Text Box 51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4" name="Text Box 51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5" name="Text Box 51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6" name="Text Box 51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7" name="Text Box 51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8" name="Text Box 51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29" name="Text Box 51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0" name="Text Box 51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1" name="Text Box 51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2" name="Text Box 51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3" name="Text Box 51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4" name="Text Box 51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5" name="Text Box 51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6" name="Text Box 51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7" name="Text Box 51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8" name="Text Box 51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39" name="Text Box 51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0" name="Text Box 51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1" name="Text Box 51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2" name="Text Box 51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3" name="Text Box 51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4" name="Text Box 51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5" name="Text Box 51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6" name="Text Box 51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7" name="Text Box 51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8" name="Text Box 51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49" name="Text Box 51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0" name="Text Box 51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1" name="Text Box 51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2" name="Text Box 51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3" name="Text Box 51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4" name="Text Box 51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5" name="Text Box 51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6" name="Text Box 51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7" name="Text Box 51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8" name="Text Box 51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59" name="Text Box 51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0" name="Text Box 51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1" name="Text Box 51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2" name="Text Box 51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3" name="Text Box 51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4" name="Text Box 51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5" name="Text Box 51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6" name="Text Box 51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7" name="Text Box 51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8" name="Text Box 51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69" name="Text Box 51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0" name="Text Box 51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1" name="Text Box 51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2" name="Text Box 51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3" name="Text Box 51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4" name="Text Box 51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5" name="Text Box 51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6" name="Text Box 51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7" name="Text Box 51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8" name="Text Box 51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79" name="Text Box 51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0" name="Text Box 51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1" name="Text Box 51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2" name="Text Box 51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3" name="Text Box 51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4" name="Text Box 51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5" name="Text Box 51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6" name="Text Box 51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7" name="Text Box 51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8" name="Text Box 51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89" name="Text Box 51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0" name="Text Box 51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1" name="Text Box 51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2" name="Text Box 51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3" name="Text Box 51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4" name="Text Box 51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5" name="Text Box 51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6" name="Text Box 51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7" name="Text Box 51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8" name="Text Box 51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699" name="Text Box 51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0" name="Text Box 51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1" name="Text Box 51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2" name="Text Box 51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3" name="Text Box 51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4" name="Text Box 52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5" name="Text Box 52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6" name="Text Box 52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7" name="Text Box 52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8" name="Text Box 52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09" name="Text Box 52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0" name="Text Box 52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1" name="Text Box 52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2" name="Text Box 52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3" name="Text Box 52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4" name="Text Box 52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5" name="Text Box 52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6" name="Text Box 52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7" name="Text Box 52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8" name="Text Box 52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19" name="Text Box 52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0" name="Text Box 52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1" name="Text Box 52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2" name="Text Box 52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3" name="Text Box 52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4" name="Text Box 52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5" name="Text Box 52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6" name="Text Box 52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7" name="Text Box 52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8" name="Text Box 52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29" name="Text Box 52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0" name="Text Box 52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1" name="Text Box 52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2" name="Text Box 52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3" name="Text Box 52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4" name="Text Box 52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5" name="Text Box 52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6" name="Text Box 52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7" name="Text Box 52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8" name="Text Box 52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39" name="Text Box 52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0" name="Text Box 52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1" name="Text Box 52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2" name="Text Box 52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3" name="Text Box 52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4" name="Text Box 52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5" name="Text Box 52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6" name="Text Box 52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7" name="Text Box 52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8" name="Text Box 52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49" name="Text Box 52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0" name="Text Box 52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1" name="Text Box 52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2" name="Text Box 52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3" name="Text Box 52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4" name="Text Box 52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5" name="Text Box 52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6" name="Text Box 52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7" name="Text Box 52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8" name="Text Box 52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59" name="Text Box 52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0" name="Text Box 52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1" name="Text Box 52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2" name="Text Box 52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3" name="Text Box 52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4" name="Text Box 52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5" name="Text Box 52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6" name="Text Box 52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7" name="Text Box 52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8" name="Text Box 52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69" name="Text Box 52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0" name="Text Box 52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1" name="Text Box 52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2" name="Text Box 52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3" name="Text Box 52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4" name="Text Box 52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5" name="Text Box 52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6" name="Text Box 52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7" name="Text Box 52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8" name="Text Box 52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79" name="Text Box 52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0" name="Text Box 52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1" name="Text Box 52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2" name="Text Box 52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3" name="Text Box 52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4" name="Text Box 52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5" name="Text Box 52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6" name="Text Box 52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7" name="Text Box 52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8" name="Text Box 52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89" name="Text Box 52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0" name="Text Box 52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1" name="Text Box 52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2" name="Text Box 52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3" name="Text Box 52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4" name="Text Box 52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5" name="Text Box 52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6" name="Text Box 52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7" name="Text Box 52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8" name="Text Box 52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799" name="Text Box 52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0" name="Text Box 52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1" name="Text Box 52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2" name="Text Box 52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3" name="Text Box 52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4" name="Text Box 53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5" name="Text Box 53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6" name="Text Box 53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7" name="Text Box 53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8" name="Text Box 53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09" name="Text Box 53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0" name="Text Box 53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1" name="Text Box 53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2" name="Text Box 53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3" name="Text Box 53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4" name="Text Box 53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5" name="Text Box 53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6" name="Text Box 53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7" name="Text Box 53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8" name="Text Box 53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19" name="Text Box 53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0" name="Text Box 53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1" name="Text Box 53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2" name="Text Box 53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3" name="Text Box 53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4" name="Text Box 53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5" name="Text Box 53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6" name="Text Box 53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7" name="Text Box 53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8" name="Text Box 53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29" name="Text Box 53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0" name="Text Box 53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1" name="Text Box 53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2" name="Text Box 53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3" name="Text Box 53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4" name="Text Box 53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5" name="Text Box 53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6" name="Text Box 53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7" name="Text Box 53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8" name="Text Box 53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39" name="Text Box 53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0" name="Text Box 53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1" name="Text Box 53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2" name="Text Box 53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3" name="Text Box 53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4" name="Text Box 53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5" name="Text Box 53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6" name="Text Box 53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7" name="Text Box 53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8" name="Text Box 53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49" name="Text Box 53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0" name="Text Box 53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1" name="Text Box 53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2" name="Text Box 53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3" name="Text Box 53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4" name="Text Box 53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5" name="Text Box 53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6" name="Text Box 53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7" name="Text Box 53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8" name="Text Box 53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59" name="Text Box 53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0" name="Text Box 53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1" name="Text Box 53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2" name="Text Box 53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3" name="Text Box 53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4" name="Text Box 53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5" name="Text Box 53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6" name="Text Box 53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7" name="Text Box 53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8" name="Text Box 53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69" name="Text Box 53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0" name="Text Box 53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1" name="Text Box 53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2" name="Text Box 53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3" name="Text Box 53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4" name="Text Box 53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5" name="Text Box 53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6" name="Text Box 53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7" name="Text Box 53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8" name="Text Box 53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79" name="Text Box 53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0" name="Text Box 53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1" name="Text Box 53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2" name="Text Box 53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3" name="Text Box 53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4" name="Text Box 53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5" name="Text Box 53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6" name="Text Box 53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7" name="Text Box 53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8" name="Text Box 53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89" name="Text Box 53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0" name="Text Box 53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1" name="Text Box 53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2" name="Text Box 53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3" name="Text Box 53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4" name="Text Box 53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5" name="Text Box 53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6" name="Text Box 53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7" name="Text Box 53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8" name="Text Box 53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899" name="Text Box 53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0" name="Text Box 53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1" name="Text Box 53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2" name="Text Box 53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3" name="Text Box 53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4" name="Text Box 54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5" name="Text Box 54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6" name="Text Box 54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7" name="Text Box 54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8" name="Text Box 54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09" name="Text Box 54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0" name="Text Box 54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1" name="Text Box 54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2" name="Text Box 54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3" name="Text Box 54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4" name="Text Box 54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5" name="Text Box 54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6" name="Text Box 54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7" name="Text Box 54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8" name="Text Box 54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19" name="Text Box 54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0" name="Text Box 54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1" name="Text Box 54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2" name="Text Box 54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3" name="Text Box 54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4" name="Text Box 54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5" name="Text Box 54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6" name="Text Box 54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7" name="Text Box 54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8" name="Text Box 54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29" name="Text Box 54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0" name="Text Box 54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1" name="Text Box 54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2" name="Text Box 54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3" name="Text Box 54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4" name="Text Box 54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5" name="Text Box 54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6" name="Text Box 54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7" name="Text Box 54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8" name="Text Box 54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39" name="Text Box 54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0" name="Text Box 54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1" name="Text Box 54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2" name="Text Box 54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3" name="Text Box 54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4" name="Text Box 54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5" name="Text Box 54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6" name="Text Box 54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7" name="Text Box 54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8" name="Text Box 54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49" name="Text Box 54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0" name="Text Box 54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1" name="Text Box 54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2" name="Text Box 54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3" name="Text Box 54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4" name="Text Box 54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5" name="Text Box 54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6" name="Text Box 54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7" name="Text Box 54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8" name="Text Box 54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59" name="Text Box 54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0" name="Text Box 54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1" name="Text Box 54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2" name="Text Box 54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3" name="Text Box 54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4" name="Text Box 54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5" name="Text Box 54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6" name="Text Box 54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7" name="Text Box 54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8" name="Text Box 54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69" name="Text Box 54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0" name="Text Box 54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1" name="Text Box 54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2" name="Text Box 54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3" name="Text Box 54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4" name="Text Box 54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5" name="Text Box 54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6" name="Text Box 54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7" name="Text Box 54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8" name="Text Box 54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79" name="Text Box 54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0" name="Text Box 547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1" name="Text Box 547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2" name="Text Box 547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3" name="Text Box 547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4" name="Text Box 548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5" name="Text Box 548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6" name="Text Box 548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7" name="Text Box 548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8" name="Text Box 548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89" name="Text Box 548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0" name="Text Box 548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1" name="Text Box 548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2" name="Text Box 548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3" name="Text Box 548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4" name="Text Box 549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5" name="Text Box 549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6" name="Text Box 549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7" name="Text Box 549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8" name="Text Box 549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0999" name="Text Box 549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0" name="Text Box 549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1" name="Text Box 549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2" name="Text Box 549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3" name="Text Box 549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4" name="Text Box 550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5" name="Text Box 550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6" name="Text Box 550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7" name="Text Box 550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8" name="Text Box 550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09" name="Text Box 550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0" name="Text Box 550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1" name="Text Box 550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2" name="Text Box 550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3" name="Text Box 550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4" name="Text Box 551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5" name="Text Box 551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6" name="Text Box 551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7" name="Text Box 551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8" name="Text Box 551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19" name="Text Box 551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0" name="Text Box 551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1" name="Text Box 551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2" name="Text Box 551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3" name="Text Box 551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4" name="Text Box 552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5" name="Text Box 552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6" name="Text Box 552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7" name="Text Box 552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8" name="Text Box 552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29" name="Text Box 552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0" name="Text Box 552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1" name="Text Box 552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2" name="Text Box 552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3" name="Text Box 552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4" name="Text Box 553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5" name="Text Box 553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6" name="Text Box 553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7" name="Text Box 553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8" name="Text Box 553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39" name="Text Box 553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0" name="Text Box 553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1" name="Text Box 553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2" name="Text Box 553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3" name="Text Box 553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4" name="Text Box 554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5" name="Text Box 554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6" name="Text Box 554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7" name="Text Box 554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8" name="Text Box 554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49" name="Text Box 554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0" name="Text Box 554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1" name="Text Box 554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2" name="Text Box 554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3" name="Text Box 554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4" name="Text Box 555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5" name="Text Box 555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6" name="Text Box 555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7" name="Text Box 555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8" name="Text Box 555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59" name="Text Box 555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0" name="Text Box 555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1" name="Text Box 555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2" name="Text Box 555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3" name="Text Box 555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4" name="Text Box 556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5" name="Text Box 556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6" name="Text Box 556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7" name="Text Box 556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8" name="Text Box 556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69" name="Text Box 556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0" name="Text Box 5566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1" name="Text Box 5567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2" name="Text Box 5568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3" name="Text Box 5569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4" name="Text Box 5570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5" name="Text Box 5571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6" name="Text Box 5572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7" name="Text Box 5573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8" name="Text Box 5574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180975</xdr:rowOff>
    </xdr:to>
    <xdr:sp>
      <xdr:nvSpPr>
        <xdr:cNvPr id="71079" name="Text Box 5575"/>
        <xdr:cNvSpPr txBox="1"/>
      </xdr:nvSpPr>
      <xdr:spPr>
        <a:xfrm>
          <a:off x="457200" y="15696565"/>
          <a:ext cx="7620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1080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1081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1082" name="Text Box 1546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76200</xdr:colOff>
      <xdr:row>47</xdr:row>
      <xdr:rowOff>229235</xdr:rowOff>
    </xdr:to>
    <xdr:sp>
      <xdr:nvSpPr>
        <xdr:cNvPr id="71083" name="Text Box 2284"/>
        <xdr:cNvSpPr txBox="1"/>
      </xdr:nvSpPr>
      <xdr:spPr>
        <a:xfrm>
          <a:off x="457200" y="15696565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71"/>
  <sheetViews>
    <sheetView tabSelected="1" workbookViewId="0">
      <selection activeCell="I267" sqref="I267"/>
    </sheetView>
  </sheetViews>
  <sheetFormatPr defaultColWidth="8.88333333333333" defaultRowHeight="39" customHeight="1" outlineLevelCol="4"/>
  <cols>
    <col min="1" max="1" width="6" style="2" customWidth="1"/>
    <col min="2" max="2" width="35.75" style="2" customWidth="1"/>
    <col min="3" max="3" width="15.375" style="2" customWidth="1"/>
    <col min="4" max="4" width="24" style="2" customWidth="1"/>
    <col min="5" max="5" width="16.5" style="2" customWidth="1"/>
    <col min="6" max="16384" width="8.88333333333333" style="2"/>
  </cols>
  <sheetData>
    <row r="1" ht="42.95" customHeight="1" spans="1:5">
      <c r="A1" s="16" t="s">
        <v>0</v>
      </c>
      <c r="B1" s="16"/>
      <c r="C1" s="16"/>
      <c r="D1" s="16"/>
      <c r="E1" s="16"/>
    </row>
    <row r="2" customHeight="1" spans="1:5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ht="29" customHeight="1" spans="1:5">
      <c r="A3" s="8">
        <v>1</v>
      </c>
      <c r="B3" s="8" t="s">
        <v>6</v>
      </c>
      <c r="C3" s="8" t="s">
        <v>7</v>
      </c>
      <c r="D3" s="8" t="s">
        <v>8</v>
      </c>
      <c r="E3" s="8">
        <v>20475</v>
      </c>
    </row>
    <row r="4" ht="30" customHeight="1" spans="1:5">
      <c r="A4" s="8">
        <v>2</v>
      </c>
      <c r="B4" s="8" t="s">
        <v>6</v>
      </c>
      <c r="C4" s="8" t="s">
        <v>7</v>
      </c>
      <c r="D4" s="8" t="s">
        <v>8</v>
      </c>
      <c r="E4" s="8">
        <v>16380</v>
      </c>
    </row>
    <row r="5" ht="29" customHeight="1" spans="1:5">
      <c r="A5" s="8">
        <v>3</v>
      </c>
      <c r="B5" s="8" t="s">
        <v>6</v>
      </c>
      <c r="C5" s="8" t="s">
        <v>7</v>
      </c>
      <c r="D5" s="8" t="s">
        <v>8</v>
      </c>
      <c r="E5" s="8">
        <v>17745</v>
      </c>
    </row>
    <row r="6" ht="29" customHeight="1" spans="1:5">
      <c r="A6" s="8">
        <v>4</v>
      </c>
      <c r="B6" s="8" t="s">
        <v>6</v>
      </c>
      <c r="C6" s="8" t="s">
        <v>7</v>
      </c>
      <c r="D6" s="8" t="s">
        <v>9</v>
      </c>
      <c r="E6" s="8">
        <v>21918</v>
      </c>
    </row>
    <row r="7" ht="29" customHeight="1" spans="1:5">
      <c r="A7" s="8">
        <v>5</v>
      </c>
      <c r="B7" s="8" t="s">
        <v>6</v>
      </c>
      <c r="C7" s="8" t="s">
        <v>7</v>
      </c>
      <c r="D7" s="8" t="s">
        <v>10</v>
      </c>
      <c r="E7" s="8">
        <v>11020</v>
      </c>
    </row>
    <row r="8" ht="29" customHeight="1" spans="1:5">
      <c r="A8" s="8">
        <v>6</v>
      </c>
      <c r="B8" s="8" t="s">
        <v>6</v>
      </c>
      <c r="C8" s="8" t="s">
        <v>7</v>
      </c>
      <c r="D8" s="8" t="s">
        <v>11</v>
      </c>
      <c r="E8" s="8">
        <v>11952</v>
      </c>
    </row>
    <row r="9" ht="29" customHeight="1" spans="1:5">
      <c r="A9" s="8">
        <v>7</v>
      </c>
      <c r="B9" s="8" t="s">
        <v>6</v>
      </c>
      <c r="C9" s="8" t="s">
        <v>7</v>
      </c>
      <c r="D9" s="8" t="s">
        <v>12</v>
      </c>
      <c r="E9" s="8">
        <v>20232</v>
      </c>
    </row>
    <row r="10" s="2" customFormat="1" ht="25" customHeight="1" spans="1:5">
      <c r="A10" s="8">
        <v>8</v>
      </c>
      <c r="B10" s="8" t="s">
        <v>6</v>
      </c>
      <c r="C10" s="8" t="s">
        <v>7</v>
      </c>
      <c r="D10" s="8" t="s">
        <v>13</v>
      </c>
      <c r="E10" s="8">
        <v>17632</v>
      </c>
    </row>
    <row r="11" ht="25" customHeight="1" spans="1:5">
      <c r="A11" s="8">
        <v>9</v>
      </c>
      <c r="B11" s="8" t="s">
        <v>6</v>
      </c>
      <c r="C11" s="8" t="s">
        <v>7</v>
      </c>
      <c r="D11" s="8" t="s">
        <v>14</v>
      </c>
      <c r="E11" s="8">
        <v>13600</v>
      </c>
    </row>
    <row r="12" ht="25" customHeight="1" spans="1:5">
      <c r="A12" s="8">
        <v>10</v>
      </c>
      <c r="B12" s="8" t="s">
        <v>6</v>
      </c>
      <c r="C12" s="8" t="s">
        <v>7</v>
      </c>
      <c r="D12" s="8" t="s">
        <v>14</v>
      </c>
      <c r="E12" s="8">
        <v>12000</v>
      </c>
    </row>
    <row r="13" ht="25" customHeight="1" spans="1:5">
      <c r="A13" s="8">
        <v>11</v>
      </c>
      <c r="B13" s="8" t="s">
        <v>15</v>
      </c>
      <c r="C13" s="8" t="s">
        <v>16</v>
      </c>
      <c r="D13" s="8" t="s">
        <v>17</v>
      </c>
      <c r="E13" s="8">
        <v>50181</v>
      </c>
    </row>
    <row r="14" s="2" customFormat="1" ht="25" customHeight="1" spans="1:5">
      <c r="A14" s="8">
        <v>12</v>
      </c>
      <c r="B14" s="8" t="s">
        <v>15</v>
      </c>
      <c r="C14" s="8" t="s">
        <v>16</v>
      </c>
      <c r="D14" s="8" t="s">
        <v>8</v>
      </c>
      <c r="E14" s="8">
        <v>66738</v>
      </c>
    </row>
    <row r="15" ht="25" customHeight="1" spans="1:5">
      <c r="A15" s="8">
        <v>13</v>
      </c>
      <c r="B15" s="8" t="s">
        <v>15</v>
      </c>
      <c r="C15" s="8" t="s">
        <v>16</v>
      </c>
      <c r="D15" s="8" t="s">
        <v>8</v>
      </c>
      <c r="E15" s="8">
        <v>63560</v>
      </c>
    </row>
    <row r="16" ht="25" customHeight="1" spans="1:5">
      <c r="A16" s="8">
        <v>14</v>
      </c>
      <c r="B16" s="8" t="s">
        <v>15</v>
      </c>
      <c r="C16" s="8" t="s">
        <v>16</v>
      </c>
      <c r="D16" s="8" t="s">
        <v>8</v>
      </c>
      <c r="E16" s="8">
        <v>41314</v>
      </c>
    </row>
    <row r="17" ht="25" customHeight="1" spans="1:5">
      <c r="A17" s="8">
        <v>15</v>
      </c>
      <c r="B17" s="8" t="s">
        <v>15</v>
      </c>
      <c r="C17" s="8" t="s">
        <v>16</v>
      </c>
      <c r="D17" s="8" t="s">
        <v>18</v>
      </c>
      <c r="E17" s="8">
        <v>42012</v>
      </c>
    </row>
    <row r="18" ht="25" customHeight="1" spans="1:5">
      <c r="A18" s="8">
        <v>16</v>
      </c>
      <c r="B18" s="8" t="s">
        <v>15</v>
      </c>
      <c r="C18" s="8" t="s">
        <v>7</v>
      </c>
      <c r="D18" s="8" t="s">
        <v>19</v>
      </c>
      <c r="E18" s="8">
        <v>12920</v>
      </c>
    </row>
    <row r="19" ht="25" customHeight="1" spans="1:5">
      <c r="A19" s="8">
        <v>17</v>
      </c>
      <c r="B19" s="8" t="s">
        <v>15</v>
      </c>
      <c r="C19" s="8" t="s">
        <v>7</v>
      </c>
      <c r="D19" s="8" t="s">
        <v>19</v>
      </c>
      <c r="E19" s="8">
        <v>23560</v>
      </c>
    </row>
    <row r="20" ht="25" customHeight="1" spans="1:5">
      <c r="A20" s="8">
        <v>18</v>
      </c>
      <c r="B20" s="8" t="s">
        <v>15</v>
      </c>
      <c r="C20" s="8" t="s">
        <v>7</v>
      </c>
      <c r="D20" s="8" t="s">
        <v>19</v>
      </c>
      <c r="E20" s="8">
        <v>23560</v>
      </c>
    </row>
    <row r="21" ht="25" customHeight="1" spans="1:5">
      <c r="A21" s="8">
        <v>19</v>
      </c>
      <c r="B21" s="8" t="s">
        <v>20</v>
      </c>
      <c r="C21" s="8" t="s">
        <v>7</v>
      </c>
      <c r="D21" s="8" t="s">
        <v>10</v>
      </c>
      <c r="E21" s="8">
        <v>27438</v>
      </c>
    </row>
    <row r="22" ht="25" customHeight="1" spans="1:5">
      <c r="A22" s="8">
        <v>20</v>
      </c>
      <c r="B22" s="8" t="s">
        <v>20</v>
      </c>
      <c r="C22" s="8" t="s">
        <v>7</v>
      </c>
      <c r="D22" s="8" t="s">
        <v>21</v>
      </c>
      <c r="E22" s="8">
        <v>61472</v>
      </c>
    </row>
    <row r="23" ht="25" customHeight="1" spans="1:5">
      <c r="A23" s="8">
        <v>21</v>
      </c>
      <c r="B23" s="8" t="s">
        <v>20</v>
      </c>
      <c r="C23" s="8" t="s">
        <v>7</v>
      </c>
      <c r="D23" s="8" t="s">
        <v>22</v>
      </c>
      <c r="E23" s="8">
        <v>16184</v>
      </c>
    </row>
    <row r="24" ht="25" customHeight="1" spans="1:5">
      <c r="A24" s="8">
        <v>22</v>
      </c>
      <c r="B24" s="8" t="s">
        <v>20</v>
      </c>
      <c r="C24" s="8" t="s">
        <v>7</v>
      </c>
      <c r="D24" s="8" t="s">
        <v>23</v>
      </c>
      <c r="E24" s="8">
        <v>20610</v>
      </c>
    </row>
    <row r="25" ht="25" customHeight="1" spans="1:5">
      <c r="A25" s="8">
        <v>23</v>
      </c>
      <c r="B25" s="8" t="s">
        <v>24</v>
      </c>
      <c r="C25" s="8" t="s">
        <v>16</v>
      </c>
      <c r="D25" s="8" t="s">
        <v>25</v>
      </c>
      <c r="E25" s="8">
        <v>32585</v>
      </c>
    </row>
    <row r="26" ht="25" customHeight="1" spans="1:5">
      <c r="A26" s="8">
        <v>24</v>
      </c>
      <c r="B26" s="8" t="s">
        <v>26</v>
      </c>
      <c r="C26" s="8" t="s">
        <v>16</v>
      </c>
      <c r="D26" s="8" t="s">
        <v>17</v>
      </c>
      <c r="E26" s="8">
        <v>44650</v>
      </c>
    </row>
    <row r="27" ht="25" customHeight="1" spans="1:5">
      <c r="A27" s="8">
        <v>25</v>
      </c>
      <c r="B27" s="8" t="s">
        <v>27</v>
      </c>
      <c r="C27" s="8" t="s">
        <v>16</v>
      </c>
      <c r="D27" s="8" t="s">
        <v>28</v>
      </c>
      <c r="E27" s="8">
        <v>148744.5</v>
      </c>
    </row>
    <row r="28" s="2" customFormat="1" ht="25" customHeight="1" spans="1:5">
      <c r="A28" s="8">
        <v>26</v>
      </c>
      <c r="B28" s="8" t="s">
        <v>29</v>
      </c>
      <c r="C28" s="8" t="s">
        <v>16</v>
      </c>
      <c r="D28" s="8" t="s">
        <v>17</v>
      </c>
      <c r="E28" s="8">
        <v>32676</v>
      </c>
    </row>
    <row r="29" s="2" customFormat="1" ht="25" customHeight="1" spans="1:5">
      <c r="A29" s="8">
        <v>27</v>
      </c>
      <c r="B29" s="8" t="s">
        <v>30</v>
      </c>
      <c r="C29" s="8" t="s">
        <v>7</v>
      </c>
      <c r="D29" s="8" t="s">
        <v>31</v>
      </c>
      <c r="E29" s="8">
        <v>95576</v>
      </c>
    </row>
    <row r="30" ht="25" customHeight="1" spans="1:5">
      <c r="A30" s="8">
        <v>28</v>
      </c>
      <c r="B30" s="8" t="s">
        <v>30</v>
      </c>
      <c r="C30" s="8" t="s">
        <v>7</v>
      </c>
      <c r="D30" s="8" t="s">
        <v>31</v>
      </c>
      <c r="E30" s="8">
        <v>95576</v>
      </c>
    </row>
    <row r="31" s="2" customFormat="1" ht="25" customHeight="1" spans="1:5">
      <c r="A31" s="8">
        <v>29</v>
      </c>
      <c r="B31" s="8" t="s">
        <v>30</v>
      </c>
      <c r="C31" s="8" t="s">
        <v>7</v>
      </c>
      <c r="D31" s="8" t="s">
        <v>31</v>
      </c>
      <c r="E31" s="8">
        <v>77196</v>
      </c>
    </row>
    <row r="32" s="2" customFormat="1" ht="25" customHeight="1" spans="1:5">
      <c r="A32" s="8">
        <v>30</v>
      </c>
      <c r="B32" s="8" t="s">
        <v>32</v>
      </c>
      <c r="C32" s="8" t="s">
        <v>7</v>
      </c>
      <c r="D32" s="8" t="s">
        <v>33</v>
      </c>
      <c r="E32" s="8">
        <v>122200</v>
      </c>
    </row>
    <row r="33" s="2" customFormat="1" ht="25" customHeight="1" spans="1:5">
      <c r="A33" s="8">
        <v>31</v>
      </c>
      <c r="B33" s="8" t="s">
        <v>34</v>
      </c>
      <c r="C33" s="8" t="s">
        <v>7</v>
      </c>
      <c r="D33" s="8" t="s">
        <v>35</v>
      </c>
      <c r="E33" s="8">
        <v>2600</v>
      </c>
    </row>
    <row r="34" ht="25" customHeight="1" spans="1:5">
      <c r="A34" s="8">
        <v>32</v>
      </c>
      <c r="B34" s="8" t="s">
        <v>34</v>
      </c>
      <c r="C34" s="8" t="s">
        <v>7</v>
      </c>
      <c r="D34" s="8" t="s">
        <v>36</v>
      </c>
      <c r="E34" s="8">
        <v>11700</v>
      </c>
    </row>
    <row r="35" ht="25" customHeight="1" spans="1:5">
      <c r="A35" s="8">
        <v>33</v>
      </c>
      <c r="B35" s="8" t="s">
        <v>34</v>
      </c>
      <c r="C35" s="8" t="s">
        <v>7</v>
      </c>
      <c r="D35" s="8" t="s">
        <v>37</v>
      </c>
      <c r="E35" s="8">
        <v>1300</v>
      </c>
    </row>
    <row r="36" ht="25" customHeight="1" spans="1:5">
      <c r="A36" s="8">
        <v>34</v>
      </c>
      <c r="B36" s="8" t="s">
        <v>34</v>
      </c>
      <c r="C36" s="8" t="s">
        <v>7</v>
      </c>
      <c r="D36" s="8" t="s">
        <v>11</v>
      </c>
      <c r="E36" s="8">
        <v>15600</v>
      </c>
    </row>
    <row r="37" ht="25" customHeight="1" spans="1:5">
      <c r="A37" s="8">
        <v>35</v>
      </c>
      <c r="B37" s="8" t="s">
        <v>34</v>
      </c>
      <c r="C37" s="8" t="s">
        <v>7</v>
      </c>
      <c r="D37" s="8" t="s">
        <v>38</v>
      </c>
      <c r="E37" s="8">
        <v>5200</v>
      </c>
    </row>
    <row r="38" ht="25" customHeight="1" spans="1:5">
      <c r="A38" s="8">
        <v>36</v>
      </c>
      <c r="B38" s="8" t="s">
        <v>39</v>
      </c>
      <c r="C38" s="8" t="s">
        <v>7</v>
      </c>
      <c r="D38" s="8" t="s">
        <v>40</v>
      </c>
      <c r="E38" s="8">
        <v>34297.5</v>
      </c>
    </row>
    <row r="39" ht="25" customHeight="1" spans="1:5">
      <c r="A39" s="8">
        <v>37</v>
      </c>
      <c r="B39" s="8" t="s">
        <v>41</v>
      </c>
      <c r="C39" s="8" t="s">
        <v>7</v>
      </c>
      <c r="D39" s="8" t="s">
        <v>35</v>
      </c>
      <c r="E39" s="8">
        <v>70528</v>
      </c>
    </row>
    <row r="40" ht="25" customHeight="1" spans="1:5">
      <c r="A40" s="8">
        <v>38</v>
      </c>
      <c r="B40" s="8" t="s">
        <v>42</v>
      </c>
      <c r="C40" s="8" t="s">
        <v>7</v>
      </c>
      <c r="D40" s="8" t="s">
        <v>11</v>
      </c>
      <c r="E40" s="8">
        <v>47947.2</v>
      </c>
    </row>
    <row r="41" ht="25" customHeight="1" spans="1:5">
      <c r="A41" s="8">
        <v>39</v>
      </c>
      <c r="B41" s="8" t="s">
        <v>43</v>
      </c>
      <c r="C41" s="8" t="s">
        <v>7</v>
      </c>
      <c r="D41" s="8" t="s">
        <v>40</v>
      </c>
      <c r="E41" s="8">
        <v>37376</v>
      </c>
    </row>
    <row r="42" ht="25" customHeight="1" spans="1:5">
      <c r="A42" s="8">
        <v>40</v>
      </c>
      <c r="B42" s="8" t="s">
        <v>43</v>
      </c>
      <c r="C42" s="8" t="s">
        <v>7</v>
      </c>
      <c r="D42" s="8" t="s">
        <v>44</v>
      </c>
      <c r="E42" s="8">
        <v>24528</v>
      </c>
    </row>
    <row r="43" ht="25" customHeight="1" spans="1:5">
      <c r="A43" s="8">
        <v>41</v>
      </c>
      <c r="B43" s="8" t="s">
        <v>45</v>
      </c>
      <c r="C43" s="8" t="s">
        <v>7</v>
      </c>
      <c r="D43" s="8" t="s">
        <v>40</v>
      </c>
      <c r="E43" s="8">
        <v>32704</v>
      </c>
    </row>
    <row r="44" ht="25" customHeight="1" spans="1:5">
      <c r="A44" s="8">
        <v>42</v>
      </c>
      <c r="B44" s="8" t="s">
        <v>45</v>
      </c>
      <c r="C44" s="8" t="s">
        <v>7</v>
      </c>
      <c r="D44" s="8" t="s">
        <v>40</v>
      </c>
      <c r="E44" s="8">
        <v>79424</v>
      </c>
    </row>
    <row r="45" ht="25" customHeight="1" spans="1:5">
      <c r="A45" s="8">
        <v>43</v>
      </c>
      <c r="B45" s="8" t="s">
        <v>46</v>
      </c>
      <c r="C45" s="8" t="s">
        <v>7</v>
      </c>
      <c r="D45" s="8" t="s">
        <v>38</v>
      </c>
      <c r="E45" s="8">
        <v>11680</v>
      </c>
    </row>
    <row r="46" ht="25" customHeight="1" spans="1:5">
      <c r="A46" s="8">
        <v>44</v>
      </c>
      <c r="B46" s="8" t="s">
        <v>46</v>
      </c>
      <c r="C46" s="8" t="s">
        <v>7</v>
      </c>
      <c r="D46" s="8" t="s">
        <v>40</v>
      </c>
      <c r="E46" s="8">
        <v>42048</v>
      </c>
    </row>
    <row r="47" ht="25" customHeight="1" spans="1:5">
      <c r="A47" s="8">
        <v>45</v>
      </c>
      <c r="B47" s="8" t="s">
        <v>47</v>
      </c>
      <c r="C47" s="8" t="s">
        <v>7</v>
      </c>
      <c r="D47" s="8" t="s">
        <v>48</v>
      </c>
      <c r="E47" s="8">
        <v>27300</v>
      </c>
    </row>
    <row r="48" ht="25" customHeight="1" spans="1:5">
      <c r="A48" s="8">
        <v>46</v>
      </c>
      <c r="B48" s="8" t="s">
        <v>47</v>
      </c>
      <c r="C48" s="8" t="s">
        <v>7</v>
      </c>
      <c r="D48" s="8" t="s">
        <v>40</v>
      </c>
      <c r="E48" s="8">
        <v>70200</v>
      </c>
    </row>
    <row r="49" ht="25" customHeight="1" spans="1:5">
      <c r="A49" s="8">
        <v>47</v>
      </c>
      <c r="B49" s="8" t="s">
        <v>47</v>
      </c>
      <c r="C49" s="8" t="s">
        <v>7</v>
      </c>
      <c r="D49" s="8" t="s">
        <v>40</v>
      </c>
      <c r="E49" s="8">
        <v>150800</v>
      </c>
    </row>
    <row r="50" ht="25" customHeight="1" spans="1:5">
      <c r="A50" s="8">
        <v>48</v>
      </c>
      <c r="B50" s="8" t="s">
        <v>49</v>
      </c>
      <c r="C50" s="8" t="s">
        <v>7</v>
      </c>
      <c r="D50" s="8" t="s">
        <v>50</v>
      </c>
      <c r="E50" s="8">
        <v>16800</v>
      </c>
    </row>
    <row r="51" ht="29" customHeight="1" spans="1:5">
      <c r="A51" s="8">
        <v>49</v>
      </c>
      <c r="B51" s="8" t="s">
        <v>49</v>
      </c>
      <c r="C51" s="8" t="s">
        <v>7</v>
      </c>
      <c r="D51" s="8" t="s">
        <v>50</v>
      </c>
      <c r="E51" s="8">
        <v>18000</v>
      </c>
    </row>
    <row r="52" ht="29" customHeight="1" spans="1:5">
      <c r="A52" s="8">
        <v>50</v>
      </c>
      <c r="B52" s="8" t="s">
        <v>51</v>
      </c>
      <c r="C52" s="8" t="s">
        <v>7</v>
      </c>
      <c r="D52" s="8" t="s">
        <v>52</v>
      </c>
      <c r="E52" s="8">
        <v>148224</v>
      </c>
    </row>
    <row r="53" ht="29" customHeight="1" spans="1:5">
      <c r="A53" s="8">
        <v>51</v>
      </c>
      <c r="B53" s="8" t="s">
        <v>53</v>
      </c>
      <c r="C53" s="8" t="s">
        <v>16</v>
      </c>
      <c r="D53" s="8" t="s">
        <v>54</v>
      </c>
      <c r="E53" s="8">
        <v>6015</v>
      </c>
    </row>
    <row r="54" ht="29" customHeight="1" spans="1:5">
      <c r="A54" s="8">
        <v>52</v>
      </c>
      <c r="B54" s="8" t="s">
        <v>55</v>
      </c>
      <c r="C54" s="8" t="s">
        <v>16</v>
      </c>
      <c r="D54" s="8" t="s">
        <v>56</v>
      </c>
      <c r="E54" s="8">
        <v>4300</v>
      </c>
    </row>
    <row r="55" ht="29" customHeight="1" spans="1:5">
      <c r="A55" s="8">
        <v>53</v>
      </c>
      <c r="B55" s="8" t="s">
        <v>57</v>
      </c>
      <c r="C55" s="8" t="s">
        <v>16</v>
      </c>
      <c r="D55" s="8" t="s">
        <v>56</v>
      </c>
      <c r="E55" s="8">
        <v>4300</v>
      </c>
    </row>
    <row r="56" ht="29" customHeight="1" spans="1:5">
      <c r="A56" s="8">
        <v>54</v>
      </c>
      <c r="B56" s="8" t="s">
        <v>58</v>
      </c>
      <c r="C56" s="8" t="s">
        <v>16</v>
      </c>
      <c r="D56" s="8" t="s">
        <v>59</v>
      </c>
      <c r="E56" s="8">
        <v>5515</v>
      </c>
    </row>
    <row r="57" ht="29" customHeight="1" spans="1:5">
      <c r="A57" s="8">
        <v>55</v>
      </c>
      <c r="B57" s="8" t="s">
        <v>60</v>
      </c>
      <c r="C57" s="8" t="s">
        <v>16</v>
      </c>
      <c r="D57" s="8" t="s">
        <v>59</v>
      </c>
      <c r="E57" s="8">
        <v>5515</v>
      </c>
    </row>
    <row r="58" ht="29" customHeight="1" spans="1:5">
      <c r="A58" s="8">
        <v>56</v>
      </c>
      <c r="B58" s="8" t="s">
        <v>61</v>
      </c>
      <c r="C58" s="8" t="s">
        <v>16</v>
      </c>
      <c r="D58" s="8" t="s">
        <v>59</v>
      </c>
      <c r="E58" s="8">
        <v>5515</v>
      </c>
    </row>
    <row r="59" ht="29" customHeight="1" spans="1:5">
      <c r="A59" s="8">
        <v>57</v>
      </c>
      <c r="B59" s="8" t="s">
        <v>62</v>
      </c>
      <c r="C59" s="8" t="s">
        <v>16</v>
      </c>
      <c r="D59" s="8" t="s">
        <v>59</v>
      </c>
      <c r="E59" s="8">
        <v>5515</v>
      </c>
    </row>
    <row r="60" ht="29" customHeight="1" spans="1:5">
      <c r="A60" s="8">
        <v>58</v>
      </c>
      <c r="B60" s="8" t="s">
        <v>63</v>
      </c>
      <c r="C60" s="8" t="s">
        <v>16</v>
      </c>
      <c r="D60" s="8" t="s">
        <v>64</v>
      </c>
      <c r="E60" s="8">
        <v>5515</v>
      </c>
    </row>
    <row r="61" ht="29" customHeight="1" spans="1:5">
      <c r="A61" s="8">
        <v>59</v>
      </c>
      <c r="B61" s="8" t="s">
        <v>65</v>
      </c>
      <c r="C61" s="8" t="s">
        <v>16</v>
      </c>
      <c r="D61" s="8" t="s">
        <v>64</v>
      </c>
      <c r="E61" s="8">
        <v>5515</v>
      </c>
    </row>
    <row r="62" ht="29" customHeight="1" spans="1:5">
      <c r="A62" s="8">
        <v>60</v>
      </c>
      <c r="B62" s="8" t="s">
        <v>66</v>
      </c>
      <c r="C62" s="8" t="s">
        <v>16</v>
      </c>
      <c r="D62" s="8" t="s">
        <v>67</v>
      </c>
      <c r="E62" s="8">
        <v>5515</v>
      </c>
    </row>
    <row r="63" ht="29" customHeight="1" spans="1:5">
      <c r="A63" s="8">
        <v>61</v>
      </c>
      <c r="B63" s="8" t="s">
        <v>68</v>
      </c>
      <c r="C63" s="8" t="s">
        <v>16</v>
      </c>
      <c r="D63" s="8" t="s">
        <v>67</v>
      </c>
      <c r="E63" s="8">
        <v>5515</v>
      </c>
    </row>
    <row r="64" ht="29" customHeight="1" spans="1:5">
      <c r="A64" s="8">
        <v>62</v>
      </c>
      <c r="B64" s="8" t="s">
        <v>69</v>
      </c>
      <c r="C64" s="8" t="s">
        <v>16</v>
      </c>
      <c r="D64" s="8" t="s">
        <v>67</v>
      </c>
      <c r="E64" s="8">
        <v>5515</v>
      </c>
    </row>
    <row r="65" ht="29" customHeight="1" spans="1:5">
      <c r="A65" s="8">
        <v>63</v>
      </c>
      <c r="B65" s="8" t="s">
        <v>70</v>
      </c>
      <c r="C65" s="8" t="s">
        <v>16</v>
      </c>
      <c r="D65" s="8" t="s">
        <v>67</v>
      </c>
      <c r="E65" s="8">
        <v>5515</v>
      </c>
    </row>
    <row r="66" ht="29" customHeight="1" spans="1:5">
      <c r="A66" s="8">
        <v>64</v>
      </c>
      <c r="B66" s="8" t="s">
        <v>71</v>
      </c>
      <c r="C66" s="8" t="s">
        <v>16</v>
      </c>
      <c r="D66" s="8" t="s">
        <v>67</v>
      </c>
      <c r="E66" s="8">
        <v>5515</v>
      </c>
    </row>
    <row r="67" ht="29" customHeight="1" spans="1:5">
      <c r="A67" s="8">
        <v>65</v>
      </c>
      <c r="B67" s="8" t="s">
        <v>72</v>
      </c>
      <c r="C67" s="8" t="s">
        <v>16</v>
      </c>
      <c r="D67" s="8" t="s">
        <v>67</v>
      </c>
      <c r="E67" s="8">
        <v>5515</v>
      </c>
    </row>
    <row r="68" ht="29" customHeight="1" spans="1:5">
      <c r="A68" s="8">
        <v>66</v>
      </c>
      <c r="B68" s="8" t="s">
        <v>73</v>
      </c>
      <c r="C68" s="8" t="s">
        <v>16</v>
      </c>
      <c r="D68" s="8" t="s">
        <v>67</v>
      </c>
      <c r="E68" s="8">
        <v>5515</v>
      </c>
    </row>
    <row r="69" ht="29" customHeight="1" spans="1:5">
      <c r="A69" s="8">
        <v>67</v>
      </c>
      <c r="B69" s="8" t="s">
        <v>74</v>
      </c>
      <c r="C69" s="8" t="s">
        <v>16</v>
      </c>
      <c r="D69" s="8" t="s">
        <v>67</v>
      </c>
      <c r="E69" s="8">
        <v>5515</v>
      </c>
    </row>
    <row r="70" ht="29" customHeight="1" spans="1:5">
      <c r="A70" s="8">
        <v>68</v>
      </c>
      <c r="B70" s="8" t="s">
        <v>75</v>
      </c>
      <c r="C70" s="8" t="s">
        <v>16</v>
      </c>
      <c r="D70" s="8" t="s">
        <v>67</v>
      </c>
      <c r="E70" s="8">
        <v>5515</v>
      </c>
    </row>
    <row r="71" ht="29" customHeight="1" spans="1:5">
      <c r="A71" s="8">
        <v>69</v>
      </c>
      <c r="B71" s="8" t="s">
        <v>76</v>
      </c>
      <c r="C71" s="8" t="s">
        <v>16</v>
      </c>
      <c r="D71" s="8" t="s">
        <v>67</v>
      </c>
      <c r="E71" s="8">
        <v>5515</v>
      </c>
    </row>
    <row r="72" ht="29" customHeight="1" spans="1:5">
      <c r="A72" s="8">
        <v>70</v>
      </c>
      <c r="B72" s="8" t="s">
        <v>77</v>
      </c>
      <c r="C72" s="8" t="s">
        <v>16</v>
      </c>
      <c r="D72" s="8" t="s">
        <v>67</v>
      </c>
      <c r="E72" s="8">
        <v>5515</v>
      </c>
    </row>
    <row r="73" ht="29" customHeight="1" spans="1:5">
      <c r="A73" s="8">
        <v>71</v>
      </c>
      <c r="B73" s="8" t="s">
        <v>78</v>
      </c>
      <c r="C73" s="8" t="s">
        <v>16</v>
      </c>
      <c r="D73" s="8" t="s">
        <v>67</v>
      </c>
      <c r="E73" s="8">
        <v>5515</v>
      </c>
    </row>
    <row r="74" ht="29" customHeight="1" spans="1:5">
      <c r="A74" s="8">
        <v>72</v>
      </c>
      <c r="B74" s="8" t="s">
        <v>79</v>
      </c>
      <c r="C74" s="8" t="s">
        <v>16</v>
      </c>
      <c r="D74" s="8" t="s">
        <v>67</v>
      </c>
      <c r="E74" s="8">
        <v>5515</v>
      </c>
    </row>
    <row r="75" ht="29" customHeight="1" spans="1:5">
      <c r="A75" s="8">
        <v>73</v>
      </c>
      <c r="B75" s="8" t="s">
        <v>80</v>
      </c>
      <c r="C75" s="8" t="s">
        <v>16</v>
      </c>
      <c r="D75" s="8" t="s">
        <v>67</v>
      </c>
      <c r="E75" s="8">
        <v>5515</v>
      </c>
    </row>
    <row r="76" ht="29" customHeight="1" spans="1:5">
      <c r="A76" s="8">
        <v>74</v>
      </c>
      <c r="B76" s="8" t="s">
        <v>81</v>
      </c>
      <c r="C76" s="8" t="s">
        <v>16</v>
      </c>
      <c r="D76" s="8" t="s">
        <v>67</v>
      </c>
      <c r="E76" s="8">
        <v>5515</v>
      </c>
    </row>
    <row r="77" ht="29" customHeight="1" spans="1:5">
      <c r="A77" s="8">
        <v>75</v>
      </c>
      <c r="B77" s="8" t="s">
        <v>82</v>
      </c>
      <c r="C77" s="8" t="s">
        <v>16</v>
      </c>
      <c r="D77" s="8" t="s">
        <v>67</v>
      </c>
      <c r="E77" s="8">
        <v>5515</v>
      </c>
    </row>
    <row r="78" ht="29" customHeight="1" spans="1:5">
      <c r="A78" s="8">
        <v>76</v>
      </c>
      <c r="B78" s="8" t="s">
        <v>83</v>
      </c>
      <c r="C78" s="8" t="s">
        <v>16</v>
      </c>
      <c r="D78" s="8" t="s">
        <v>67</v>
      </c>
      <c r="E78" s="8">
        <v>5515</v>
      </c>
    </row>
    <row r="79" ht="29" customHeight="1" spans="1:5">
      <c r="A79" s="8">
        <v>77</v>
      </c>
      <c r="B79" s="8" t="s">
        <v>84</v>
      </c>
      <c r="C79" s="8" t="s">
        <v>16</v>
      </c>
      <c r="D79" s="8" t="s">
        <v>67</v>
      </c>
      <c r="E79" s="8">
        <v>5515</v>
      </c>
    </row>
    <row r="80" ht="29" customHeight="1" spans="1:5">
      <c r="A80" s="8">
        <v>78</v>
      </c>
      <c r="B80" s="8" t="s">
        <v>85</v>
      </c>
      <c r="C80" s="8" t="s">
        <v>16</v>
      </c>
      <c r="D80" s="8" t="s">
        <v>67</v>
      </c>
      <c r="E80" s="8">
        <v>5515</v>
      </c>
    </row>
    <row r="81" ht="29" customHeight="1" spans="1:5">
      <c r="A81" s="8">
        <v>79</v>
      </c>
      <c r="B81" s="8" t="s">
        <v>86</v>
      </c>
      <c r="C81" s="8" t="s">
        <v>16</v>
      </c>
      <c r="D81" s="8" t="s">
        <v>67</v>
      </c>
      <c r="E81" s="8">
        <v>5515</v>
      </c>
    </row>
    <row r="82" ht="29" customHeight="1" spans="1:5">
      <c r="A82" s="8">
        <v>80</v>
      </c>
      <c r="B82" s="8" t="s">
        <v>87</v>
      </c>
      <c r="C82" s="8" t="s">
        <v>16</v>
      </c>
      <c r="D82" s="8" t="s">
        <v>67</v>
      </c>
      <c r="E82" s="8">
        <v>5515</v>
      </c>
    </row>
    <row r="83" ht="29" customHeight="1" spans="1:5">
      <c r="A83" s="8">
        <v>81</v>
      </c>
      <c r="B83" s="8" t="s">
        <v>88</v>
      </c>
      <c r="C83" s="8" t="s">
        <v>16</v>
      </c>
      <c r="D83" s="8" t="s">
        <v>67</v>
      </c>
      <c r="E83" s="8">
        <v>5515</v>
      </c>
    </row>
    <row r="84" ht="29" customHeight="1" spans="1:5">
      <c r="A84" s="8">
        <v>82</v>
      </c>
      <c r="B84" s="8" t="s">
        <v>89</v>
      </c>
      <c r="C84" s="8" t="s">
        <v>16</v>
      </c>
      <c r="D84" s="8" t="s">
        <v>67</v>
      </c>
      <c r="E84" s="8">
        <v>5515</v>
      </c>
    </row>
    <row r="85" ht="29" customHeight="1" spans="1:5">
      <c r="A85" s="8">
        <v>83</v>
      </c>
      <c r="B85" s="8" t="s">
        <v>90</v>
      </c>
      <c r="C85" s="8" t="s">
        <v>16</v>
      </c>
      <c r="D85" s="8" t="s">
        <v>67</v>
      </c>
      <c r="E85" s="8">
        <v>5515</v>
      </c>
    </row>
    <row r="86" ht="29" customHeight="1" spans="1:5">
      <c r="A86" s="8">
        <v>84</v>
      </c>
      <c r="B86" s="8" t="s">
        <v>91</v>
      </c>
      <c r="C86" s="8" t="s">
        <v>16</v>
      </c>
      <c r="D86" s="8" t="s">
        <v>67</v>
      </c>
      <c r="E86" s="8">
        <v>5515</v>
      </c>
    </row>
    <row r="87" ht="29" customHeight="1" spans="1:5">
      <c r="A87" s="8">
        <v>85</v>
      </c>
      <c r="B87" s="8" t="s">
        <v>92</v>
      </c>
      <c r="C87" s="8" t="s">
        <v>16</v>
      </c>
      <c r="D87" s="8" t="s">
        <v>21</v>
      </c>
      <c r="E87" s="8">
        <v>3895</v>
      </c>
    </row>
    <row r="88" ht="29" customHeight="1" spans="1:5">
      <c r="A88" s="8">
        <v>86</v>
      </c>
      <c r="B88" s="8" t="s">
        <v>93</v>
      </c>
      <c r="C88" s="8" t="s">
        <v>16</v>
      </c>
      <c r="D88" s="8" t="s">
        <v>94</v>
      </c>
      <c r="E88" s="8">
        <v>4795</v>
      </c>
    </row>
    <row r="89" ht="29" customHeight="1" spans="1:5">
      <c r="A89" s="8">
        <v>87</v>
      </c>
      <c r="B89" s="8" t="s">
        <v>95</v>
      </c>
      <c r="C89" s="8" t="s">
        <v>16</v>
      </c>
      <c r="D89" s="8" t="s">
        <v>96</v>
      </c>
      <c r="E89" s="8">
        <v>3895</v>
      </c>
    </row>
    <row r="90" ht="29" customHeight="1" spans="1:5">
      <c r="A90" s="8">
        <v>88</v>
      </c>
      <c r="B90" s="8" t="s">
        <v>97</v>
      </c>
      <c r="C90" s="8" t="s">
        <v>16</v>
      </c>
      <c r="D90" s="8" t="s">
        <v>96</v>
      </c>
      <c r="E90" s="8">
        <v>3895</v>
      </c>
    </row>
    <row r="91" ht="29" customHeight="1" spans="1:5">
      <c r="A91" s="8">
        <v>89</v>
      </c>
      <c r="B91" s="8" t="s">
        <v>98</v>
      </c>
      <c r="C91" s="8" t="s">
        <v>16</v>
      </c>
      <c r="D91" s="8" t="s">
        <v>99</v>
      </c>
      <c r="E91" s="8">
        <v>3895</v>
      </c>
    </row>
    <row r="92" ht="29" customHeight="1" spans="1:5">
      <c r="A92" s="8">
        <v>90</v>
      </c>
      <c r="B92" s="8" t="s">
        <v>100</v>
      </c>
      <c r="C92" s="8" t="s">
        <v>16</v>
      </c>
      <c r="D92" s="8" t="s">
        <v>99</v>
      </c>
      <c r="E92" s="8">
        <v>3895</v>
      </c>
    </row>
    <row r="93" ht="29" customHeight="1" spans="1:5">
      <c r="A93" s="8">
        <v>91</v>
      </c>
      <c r="B93" s="8" t="s">
        <v>101</v>
      </c>
      <c r="C93" s="8" t="s">
        <v>16</v>
      </c>
      <c r="D93" s="8" t="s">
        <v>102</v>
      </c>
      <c r="E93" s="8">
        <v>3895</v>
      </c>
    </row>
    <row r="94" ht="29" customHeight="1" spans="1:5">
      <c r="A94" s="8">
        <v>92</v>
      </c>
      <c r="B94" s="8" t="s">
        <v>103</v>
      </c>
      <c r="C94" s="8" t="s">
        <v>16</v>
      </c>
      <c r="D94" s="8" t="s">
        <v>102</v>
      </c>
      <c r="E94" s="8">
        <v>3895</v>
      </c>
    </row>
    <row r="95" ht="29" customHeight="1" spans="1:5">
      <c r="A95" s="8">
        <v>93</v>
      </c>
      <c r="B95" s="8" t="s">
        <v>104</v>
      </c>
      <c r="C95" s="8" t="s">
        <v>16</v>
      </c>
      <c r="D95" s="8" t="s">
        <v>102</v>
      </c>
      <c r="E95" s="8">
        <v>3895</v>
      </c>
    </row>
    <row r="96" ht="29" customHeight="1" spans="1:5">
      <c r="A96" s="8">
        <v>94</v>
      </c>
      <c r="B96" s="8" t="s">
        <v>105</v>
      </c>
      <c r="C96" s="8" t="s">
        <v>16</v>
      </c>
      <c r="D96" s="8" t="s">
        <v>102</v>
      </c>
      <c r="E96" s="8">
        <v>3895</v>
      </c>
    </row>
    <row r="97" ht="29" customHeight="1" spans="1:5">
      <c r="A97" s="8">
        <v>95</v>
      </c>
      <c r="B97" s="8" t="s">
        <v>106</v>
      </c>
      <c r="C97" s="8" t="s">
        <v>16</v>
      </c>
      <c r="D97" s="8" t="s">
        <v>102</v>
      </c>
      <c r="E97" s="8">
        <v>3895</v>
      </c>
    </row>
    <row r="98" ht="29" customHeight="1" spans="1:5">
      <c r="A98" s="8">
        <v>96</v>
      </c>
      <c r="B98" s="8" t="s">
        <v>107</v>
      </c>
      <c r="C98" s="8" t="s">
        <v>16</v>
      </c>
      <c r="D98" s="8" t="s">
        <v>102</v>
      </c>
      <c r="E98" s="8">
        <v>3895</v>
      </c>
    </row>
    <row r="99" ht="29" customHeight="1" spans="1:5">
      <c r="A99" s="8">
        <v>97</v>
      </c>
      <c r="B99" s="8" t="s">
        <v>108</v>
      </c>
      <c r="C99" s="8" t="s">
        <v>16</v>
      </c>
      <c r="D99" s="8" t="s">
        <v>102</v>
      </c>
      <c r="E99" s="8">
        <v>3895</v>
      </c>
    </row>
    <row r="100" ht="29" customHeight="1" spans="1:5">
      <c r="A100" s="8">
        <v>98</v>
      </c>
      <c r="B100" s="8" t="s">
        <v>109</v>
      </c>
      <c r="C100" s="8" t="s">
        <v>16</v>
      </c>
      <c r="D100" s="8" t="s">
        <v>102</v>
      </c>
      <c r="E100" s="8">
        <v>3895</v>
      </c>
    </row>
    <row r="101" ht="29" customHeight="1" spans="1:5">
      <c r="A101" s="8">
        <v>99</v>
      </c>
      <c r="B101" s="8" t="s">
        <v>110</v>
      </c>
      <c r="C101" s="8" t="s">
        <v>16</v>
      </c>
      <c r="D101" s="8" t="s">
        <v>102</v>
      </c>
      <c r="E101" s="8">
        <v>3895</v>
      </c>
    </row>
    <row r="102" ht="29" customHeight="1" spans="1:5">
      <c r="A102" s="8">
        <v>100</v>
      </c>
      <c r="B102" s="8" t="s">
        <v>111</v>
      </c>
      <c r="C102" s="8" t="s">
        <v>16</v>
      </c>
      <c r="D102" s="8" t="s">
        <v>102</v>
      </c>
      <c r="E102" s="8">
        <v>3895</v>
      </c>
    </row>
    <row r="103" ht="29" customHeight="1" spans="1:5">
      <c r="A103" s="8">
        <v>101</v>
      </c>
      <c r="B103" s="8" t="s">
        <v>112</v>
      </c>
      <c r="C103" s="8" t="s">
        <v>16</v>
      </c>
      <c r="D103" s="8" t="s">
        <v>102</v>
      </c>
      <c r="E103" s="8">
        <v>3895</v>
      </c>
    </row>
    <row r="104" ht="29" customHeight="1" spans="1:5">
      <c r="A104" s="8">
        <v>102</v>
      </c>
      <c r="B104" s="8" t="s">
        <v>113</v>
      </c>
      <c r="C104" s="8" t="s">
        <v>16</v>
      </c>
      <c r="D104" s="8" t="s">
        <v>102</v>
      </c>
      <c r="E104" s="8">
        <v>3895</v>
      </c>
    </row>
    <row r="105" ht="29" customHeight="1" spans="1:5">
      <c r="A105" s="8">
        <v>103</v>
      </c>
      <c r="B105" s="8" t="s">
        <v>114</v>
      </c>
      <c r="C105" s="8" t="s">
        <v>16</v>
      </c>
      <c r="D105" s="8" t="s">
        <v>102</v>
      </c>
      <c r="E105" s="8">
        <v>3895</v>
      </c>
    </row>
    <row r="106" ht="29" customHeight="1" spans="1:5">
      <c r="A106" s="8">
        <v>104</v>
      </c>
      <c r="B106" s="8" t="s">
        <v>115</v>
      </c>
      <c r="C106" s="8" t="s">
        <v>16</v>
      </c>
      <c r="D106" s="8" t="s">
        <v>116</v>
      </c>
      <c r="E106" s="8">
        <v>1715</v>
      </c>
    </row>
    <row r="107" ht="29" customHeight="1" spans="1:5">
      <c r="A107" s="8">
        <v>105</v>
      </c>
      <c r="B107" s="8" t="s">
        <v>117</v>
      </c>
      <c r="C107" s="8" t="s">
        <v>16</v>
      </c>
      <c r="D107" s="8" t="s">
        <v>116</v>
      </c>
      <c r="E107" s="8">
        <v>1715</v>
      </c>
    </row>
    <row r="108" ht="29" customHeight="1" spans="1:5">
      <c r="A108" s="8">
        <v>106</v>
      </c>
      <c r="B108" s="8" t="s">
        <v>118</v>
      </c>
      <c r="C108" s="8" t="s">
        <v>16</v>
      </c>
      <c r="D108" s="8" t="s">
        <v>116</v>
      </c>
      <c r="E108" s="8">
        <v>1715</v>
      </c>
    </row>
    <row r="109" ht="29" customHeight="1" spans="1:5">
      <c r="A109" s="8">
        <v>107</v>
      </c>
      <c r="B109" s="8" t="s">
        <v>119</v>
      </c>
      <c r="C109" s="8" t="s">
        <v>16</v>
      </c>
      <c r="D109" s="8" t="s">
        <v>116</v>
      </c>
      <c r="E109" s="8">
        <v>1715</v>
      </c>
    </row>
    <row r="110" ht="29" customHeight="1" spans="1:5">
      <c r="A110" s="8">
        <v>108</v>
      </c>
      <c r="B110" s="8" t="s">
        <v>120</v>
      </c>
      <c r="C110" s="8" t="s">
        <v>16</v>
      </c>
      <c r="D110" s="8" t="s">
        <v>116</v>
      </c>
      <c r="E110" s="8">
        <v>1715</v>
      </c>
    </row>
    <row r="111" ht="29" customHeight="1" spans="1:5">
      <c r="A111" s="8">
        <v>109</v>
      </c>
      <c r="B111" s="8" t="s">
        <v>121</v>
      </c>
      <c r="C111" s="8" t="s">
        <v>16</v>
      </c>
      <c r="D111" s="8" t="s">
        <v>116</v>
      </c>
      <c r="E111" s="8">
        <v>1715</v>
      </c>
    </row>
    <row r="112" ht="29" customHeight="1" spans="1:5">
      <c r="A112" s="8">
        <v>110</v>
      </c>
      <c r="B112" s="8" t="s">
        <v>122</v>
      </c>
      <c r="C112" s="8" t="s">
        <v>16</v>
      </c>
      <c r="D112" s="8" t="s">
        <v>116</v>
      </c>
      <c r="E112" s="8">
        <v>1715</v>
      </c>
    </row>
    <row r="113" ht="29" customHeight="1" spans="1:5">
      <c r="A113" s="8">
        <v>111</v>
      </c>
      <c r="B113" s="8" t="s">
        <v>123</v>
      </c>
      <c r="C113" s="8" t="s">
        <v>16</v>
      </c>
      <c r="D113" s="8" t="s">
        <v>116</v>
      </c>
      <c r="E113" s="8">
        <v>1715</v>
      </c>
    </row>
    <row r="114" ht="29" customHeight="1" spans="1:5">
      <c r="A114" s="8">
        <v>112</v>
      </c>
      <c r="B114" s="8" t="s">
        <v>124</v>
      </c>
      <c r="C114" s="8" t="s">
        <v>16</v>
      </c>
      <c r="D114" s="8" t="s">
        <v>116</v>
      </c>
      <c r="E114" s="8">
        <v>1715</v>
      </c>
    </row>
    <row r="115" ht="29" customHeight="1" spans="1:5">
      <c r="A115" s="8">
        <v>113</v>
      </c>
      <c r="B115" s="8" t="s">
        <v>125</v>
      </c>
      <c r="C115" s="8" t="s">
        <v>16</v>
      </c>
      <c r="D115" s="8" t="s">
        <v>116</v>
      </c>
      <c r="E115" s="8">
        <v>1715</v>
      </c>
    </row>
    <row r="116" ht="29" customHeight="1" spans="1:5">
      <c r="A116" s="8">
        <v>114</v>
      </c>
      <c r="B116" s="8" t="s">
        <v>126</v>
      </c>
      <c r="C116" s="8" t="s">
        <v>16</v>
      </c>
      <c r="D116" s="8" t="s">
        <v>116</v>
      </c>
      <c r="E116" s="8">
        <v>1715</v>
      </c>
    </row>
    <row r="117" ht="29" customHeight="1" spans="1:5">
      <c r="A117" s="8">
        <v>115</v>
      </c>
      <c r="B117" s="8" t="s">
        <v>127</v>
      </c>
      <c r="C117" s="8" t="s">
        <v>16</v>
      </c>
      <c r="D117" s="8" t="s">
        <v>116</v>
      </c>
      <c r="E117" s="8">
        <v>1715</v>
      </c>
    </row>
    <row r="118" ht="29" customHeight="1" spans="1:5">
      <c r="A118" s="8">
        <v>116</v>
      </c>
      <c r="B118" s="8" t="s">
        <v>128</v>
      </c>
      <c r="C118" s="8" t="s">
        <v>16</v>
      </c>
      <c r="D118" s="8" t="s">
        <v>116</v>
      </c>
      <c r="E118" s="8">
        <v>1715</v>
      </c>
    </row>
    <row r="119" ht="29" customHeight="1" spans="1:5">
      <c r="A119" s="8">
        <v>117</v>
      </c>
      <c r="B119" s="8" t="s">
        <v>129</v>
      </c>
      <c r="C119" s="8" t="s">
        <v>16</v>
      </c>
      <c r="D119" s="8" t="s">
        <v>116</v>
      </c>
      <c r="E119" s="8">
        <v>1715</v>
      </c>
    </row>
    <row r="120" ht="29" customHeight="1" spans="1:5">
      <c r="A120" s="8">
        <v>118</v>
      </c>
      <c r="B120" s="8" t="s">
        <v>130</v>
      </c>
      <c r="C120" s="8" t="s">
        <v>16</v>
      </c>
      <c r="D120" s="8" t="s">
        <v>116</v>
      </c>
      <c r="E120" s="8">
        <v>1715</v>
      </c>
    </row>
    <row r="121" ht="29" customHeight="1" spans="1:5">
      <c r="A121" s="8">
        <v>119</v>
      </c>
      <c r="B121" s="8" t="s">
        <v>131</v>
      </c>
      <c r="C121" s="8" t="s">
        <v>16</v>
      </c>
      <c r="D121" s="8" t="s">
        <v>116</v>
      </c>
      <c r="E121" s="8">
        <v>1715</v>
      </c>
    </row>
    <row r="122" ht="29" customHeight="1" spans="1:5">
      <c r="A122" s="8">
        <v>120</v>
      </c>
      <c r="B122" s="8" t="s">
        <v>132</v>
      </c>
      <c r="C122" s="8" t="s">
        <v>16</v>
      </c>
      <c r="D122" s="8" t="s">
        <v>116</v>
      </c>
      <c r="E122" s="8">
        <v>1715</v>
      </c>
    </row>
    <row r="123" ht="29" customHeight="1" spans="1:5">
      <c r="A123" s="8">
        <v>121</v>
      </c>
      <c r="B123" s="8" t="s">
        <v>133</v>
      </c>
      <c r="C123" s="8" t="s">
        <v>16</v>
      </c>
      <c r="D123" s="8" t="s">
        <v>116</v>
      </c>
      <c r="E123" s="8">
        <v>1715</v>
      </c>
    </row>
    <row r="124" ht="29" customHeight="1" spans="1:5">
      <c r="A124" s="8">
        <v>122</v>
      </c>
      <c r="B124" s="8" t="s">
        <v>134</v>
      </c>
      <c r="C124" s="8" t="s">
        <v>16</v>
      </c>
      <c r="D124" s="8" t="s">
        <v>116</v>
      </c>
      <c r="E124" s="8">
        <v>1715</v>
      </c>
    </row>
    <row r="125" ht="29" customHeight="1" spans="1:5">
      <c r="A125" s="8">
        <v>123</v>
      </c>
      <c r="B125" s="8" t="s">
        <v>135</v>
      </c>
      <c r="C125" s="8" t="s">
        <v>136</v>
      </c>
      <c r="D125" s="8" t="s">
        <v>13</v>
      </c>
      <c r="E125" s="8">
        <v>215</v>
      </c>
    </row>
    <row r="126" ht="29" customHeight="1" spans="1:5">
      <c r="A126" s="8">
        <v>124</v>
      </c>
      <c r="B126" s="8" t="s">
        <v>137</v>
      </c>
      <c r="C126" s="8" t="s">
        <v>136</v>
      </c>
      <c r="D126" s="8" t="s">
        <v>13</v>
      </c>
      <c r="E126" s="8">
        <v>215</v>
      </c>
    </row>
    <row r="127" ht="29" customHeight="1" spans="1:5">
      <c r="A127" s="8">
        <v>125</v>
      </c>
      <c r="B127" s="8" t="s">
        <v>138</v>
      </c>
      <c r="C127" s="8" t="s">
        <v>136</v>
      </c>
      <c r="D127" s="8" t="s">
        <v>13</v>
      </c>
      <c r="E127" s="8">
        <v>215</v>
      </c>
    </row>
    <row r="128" ht="29" customHeight="1" spans="1:5">
      <c r="A128" s="8">
        <v>126</v>
      </c>
      <c r="B128" s="8" t="s">
        <v>139</v>
      </c>
      <c r="C128" s="8" t="s">
        <v>136</v>
      </c>
      <c r="D128" s="8" t="s">
        <v>13</v>
      </c>
      <c r="E128" s="8">
        <v>215</v>
      </c>
    </row>
    <row r="129" ht="29" customHeight="1" spans="1:5">
      <c r="A129" s="8">
        <v>127</v>
      </c>
      <c r="B129" s="8" t="s">
        <v>140</v>
      </c>
      <c r="C129" s="8" t="s">
        <v>136</v>
      </c>
      <c r="D129" s="8" t="s">
        <v>13</v>
      </c>
      <c r="E129" s="8">
        <v>215</v>
      </c>
    </row>
    <row r="130" ht="29" customHeight="1" spans="1:5">
      <c r="A130" s="8">
        <v>128</v>
      </c>
      <c r="B130" s="8" t="s">
        <v>141</v>
      </c>
      <c r="C130" s="8" t="s">
        <v>136</v>
      </c>
      <c r="D130" s="8" t="s">
        <v>13</v>
      </c>
      <c r="E130" s="8">
        <v>215</v>
      </c>
    </row>
    <row r="131" ht="29" customHeight="1" spans="1:5">
      <c r="A131" s="8">
        <v>129</v>
      </c>
      <c r="B131" s="8" t="s">
        <v>142</v>
      </c>
      <c r="C131" s="8" t="s">
        <v>136</v>
      </c>
      <c r="D131" s="8" t="s">
        <v>13</v>
      </c>
      <c r="E131" s="8">
        <v>215</v>
      </c>
    </row>
    <row r="132" ht="29" customHeight="1" spans="1:5">
      <c r="A132" s="8">
        <v>130</v>
      </c>
      <c r="B132" s="8" t="s">
        <v>143</v>
      </c>
      <c r="C132" s="8" t="s">
        <v>136</v>
      </c>
      <c r="D132" s="8" t="s">
        <v>13</v>
      </c>
      <c r="E132" s="8">
        <v>215</v>
      </c>
    </row>
    <row r="133" ht="29" customHeight="1" spans="1:5">
      <c r="A133" s="8">
        <v>131</v>
      </c>
      <c r="B133" s="8" t="s">
        <v>144</v>
      </c>
      <c r="C133" s="8" t="s">
        <v>136</v>
      </c>
      <c r="D133" s="8" t="s">
        <v>12</v>
      </c>
      <c r="E133" s="8">
        <v>215</v>
      </c>
    </row>
    <row r="134" ht="29" customHeight="1" spans="1:5">
      <c r="A134" s="8">
        <v>132</v>
      </c>
      <c r="B134" s="8" t="s">
        <v>145</v>
      </c>
      <c r="C134" s="8" t="s">
        <v>136</v>
      </c>
      <c r="D134" s="8" t="s">
        <v>12</v>
      </c>
      <c r="E134" s="8">
        <v>215</v>
      </c>
    </row>
    <row r="135" ht="29" customHeight="1" spans="1:5">
      <c r="A135" s="8">
        <v>133</v>
      </c>
      <c r="B135" s="8" t="s">
        <v>146</v>
      </c>
      <c r="C135" s="8" t="s">
        <v>136</v>
      </c>
      <c r="D135" s="8" t="s">
        <v>12</v>
      </c>
      <c r="E135" s="8">
        <v>215</v>
      </c>
    </row>
    <row r="136" ht="29" customHeight="1" spans="1:5">
      <c r="A136" s="8">
        <v>134</v>
      </c>
      <c r="B136" s="8" t="s">
        <v>147</v>
      </c>
      <c r="C136" s="8" t="s">
        <v>136</v>
      </c>
      <c r="D136" s="8" t="s">
        <v>12</v>
      </c>
      <c r="E136" s="8">
        <v>215</v>
      </c>
    </row>
    <row r="137" ht="29" customHeight="1" spans="1:5">
      <c r="A137" s="8">
        <v>135</v>
      </c>
      <c r="B137" s="8" t="s">
        <v>148</v>
      </c>
      <c r="C137" s="8" t="s">
        <v>136</v>
      </c>
      <c r="D137" s="8" t="s">
        <v>12</v>
      </c>
      <c r="E137" s="8">
        <v>215</v>
      </c>
    </row>
    <row r="138" ht="29" customHeight="1" spans="1:5">
      <c r="A138" s="8">
        <v>136</v>
      </c>
      <c r="B138" s="8" t="s">
        <v>149</v>
      </c>
      <c r="C138" s="8" t="s">
        <v>136</v>
      </c>
      <c r="D138" s="8" t="s">
        <v>12</v>
      </c>
      <c r="E138" s="8">
        <v>215</v>
      </c>
    </row>
    <row r="139" ht="29" customHeight="1" spans="1:5">
      <c r="A139" s="8">
        <v>137</v>
      </c>
      <c r="B139" s="8" t="s">
        <v>150</v>
      </c>
      <c r="C139" s="8" t="s">
        <v>136</v>
      </c>
      <c r="D139" s="8" t="s">
        <v>12</v>
      </c>
      <c r="E139" s="8">
        <v>215</v>
      </c>
    </row>
    <row r="140" ht="29" customHeight="1" spans="1:5">
      <c r="A140" s="8">
        <v>138</v>
      </c>
      <c r="B140" s="8" t="s">
        <v>151</v>
      </c>
      <c r="C140" s="8" t="s">
        <v>136</v>
      </c>
      <c r="D140" s="8" t="s">
        <v>12</v>
      </c>
      <c r="E140" s="8">
        <v>215</v>
      </c>
    </row>
    <row r="141" ht="29" customHeight="1" spans="1:5">
      <c r="A141" s="8">
        <v>139</v>
      </c>
      <c r="B141" s="8" t="s">
        <v>152</v>
      </c>
      <c r="C141" s="8" t="s">
        <v>136</v>
      </c>
      <c r="D141" s="8" t="s">
        <v>12</v>
      </c>
      <c r="E141" s="8">
        <v>215</v>
      </c>
    </row>
    <row r="142" ht="29" customHeight="1" spans="1:5">
      <c r="A142" s="8">
        <v>140</v>
      </c>
      <c r="B142" s="8" t="s">
        <v>153</v>
      </c>
      <c r="C142" s="8" t="s">
        <v>136</v>
      </c>
      <c r="D142" s="8" t="s">
        <v>12</v>
      </c>
      <c r="E142" s="8">
        <v>215</v>
      </c>
    </row>
    <row r="143" ht="29" customHeight="1" spans="1:5">
      <c r="A143" s="8">
        <v>141</v>
      </c>
      <c r="B143" s="8" t="s">
        <v>154</v>
      </c>
      <c r="C143" s="8" t="s">
        <v>136</v>
      </c>
      <c r="D143" s="8" t="s">
        <v>12</v>
      </c>
      <c r="E143" s="8">
        <v>215</v>
      </c>
    </row>
    <row r="144" ht="29" customHeight="1" spans="1:5">
      <c r="A144" s="8">
        <v>142</v>
      </c>
      <c r="B144" s="8" t="s">
        <v>155</v>
      </c>
      <c r="C144" s="8" t="s">
        <v>136</v>
      </c>
      <c r="D144" s="8" t="s">
        <v>12</v>
      </c>
      <c r="E144" s="8">
        <v>215</v>
      </c>
    </row>
    <row r="145" ht="29" customHeight="1" spans="1:5">
      <c r="A145" s="8">
        <v>143</v>
      </c>
      <c r="B145" s="8" t="s">
        <v>156</v>
      </c>
      <c r="C145" s="8" t="s">
        <v>136</v>
      </c>
      <c r="D145" s="8" t="s">
        <v>10</v>
      </c>
      <c r="E145" s="8">
        <v>215</v>
      </c>
    </row>
    <row r="146" ht="29" customHeight="1" spans="1:5">
      <c r="A146" s="8">
        <v>144</v>
      </c>
      <c r="B146" s="8" t="s">
        <v>157</v>
      </c>
      <c r="C146" s="8" t="s">
        <v>136</v>
      </c>
      <c r="D146" s="8" t="s">
        <v>10</v>
      </c>
      <c r="E146" s="8">
        <v>215</v>
      </c>
    </row>
    <row r="147" ht="29" customHeight="1" spans="1:5">
      <c r="A147" s="8">
        <v>145</v>
      </c>
      <c r="B147" s="8" t="s">
        <v>158</v>
      </c>
      <c r="C147" s="8" t="s">
        <v>136</v>
      </c>
      <c r="D147" s="8" t="s">
        <v>10</v>
      </c>
      <c r="E147" s="8">
        <v>215</v>
      </c>
    </row>
    <row r="148" ht="29" customHeight="1" spans="1:5">
      <c r="A148" s="8">
        <v>146</v>
      </c>
      <c r="B148" s="8" t="s">
        <v>159</v>
      </c>
      <c r="C148" s="8" t="s">
        <v>136</v>
      </c>
      <c r="D148" s="8" t="s">
        <v>9</v>
      </c>
      <c r="E148" s="8">
        <v>215</v>
      </c>
    </row>
    <row r="149" ht="29" customHeight="1" spans="1:5">
      <c r="A149" s="8">
        <v>147</v>
      </c>
      <c r="B149" s="8" t="s">
        <v>160</v>
      </c>
      <c r="C149" s="8" t="s">
        <v>136</v>
      </c>
      <c r="D149" s="8" t="s">
        <v>9</v>
      </c>
      <c r="E149" s="8">
        <v>215</v>
      </c>
    </row>
    <row r="150" ht="29" customHeight="1" spans="1:5">
      <c r="A150" s="8">
        <v>148</v>
      </c>
      <c r="B150" s="8" t="s">
        <v>161</v>
      </c>
      <c r="C150" s="8" t="s">
        <v>136</v>
      </c>
      <c r="D150" s="8" t="s">
        <v>9</v>
      </c>
      <c r="E150" s="8">
        <v>215</v>
      </c>
    </row>
    <row r="151" ht="29" customHeight="1" spans="1:5">
      <c r="A151" s="8">
        <v>149</v>
      </c>
      <c r="B151" s="8" t="s">
        <v>162</v>
      </c>
      <c r="C151" s="8" t="s">
        <v>136</v>
      </c>
      <c r="D151" s="8" t="s">
        <v>9</v>
      </c>
      <c r="E151" s="8">
        <v>215</v>
      </c>
    </row>
    <row r="152" ht="29" customHeight="1" spans="1:5">
      <c r="A152" s="8">
        <v>150</v>
      </c>
      <c r="B152" s="8" t="s">
        <v>163</v>
      </c>
      <c r="C152" s="8" t="s">
        <v>136</v>
      </c>
      <c r="D152" s="8" t="s">
        <v>9</v>
      </c>
      <c r="E152" s="8">
        <v>215</v>
      </c>
    </row>
    <row r="153" ht="29" customHeight="1" spans="1:5">
      <c r="A153" s="8">
        <v>151</v>
      </c>
      <c r="B153" s="8" t="s">
        <v>164</v>
      </c>
      <c r="C153" s="8" t="s">
        <v>136</v>
      </c>
      <c r="D153" s="8" t="s">
        <v>9</v>
      </c>
      <c r="E153" s="8">
        <v>215</v>
      </c>
    </row>
    <row r="154" ht="29" customHeight="1" spans="1:5">
      <c r="A154" s="8">
        <v>152</v>
      </c>
      <c r="B154" s="8" t="s">
        <v>165</v>
      </c>
      <c r="C154" s="8" t="s">
        <v>136</v>
      </c>
      <c r="D154" s="8" t="s">
        <v>9</v>
      </c>
      <c r="E154" s="8">
        <v>215</v>
      </c>
    </row>
    <row r="155" ht="29" customHeight="1" spans="1:5">
      <c r="A155" s="8">
        <v>153</v>
      </c>
      <c r="B155" s="8" t="s">
        <v>166</v>
      </c>
      <c r="C155" s="8" t="s">
        <v>136</v>
      </c>
      <c r="D155" s="8" t="s">
        <v>9</v>
      </c>
      <c r="E155" s="8">
        <v>215</v>
      </c>
    </row>
    <row r="156" ht="29" customHeight="1" spans="1:5">
      <c r="A156" s="8">
        <v>154</v>
      </c>
      <c r="B156" s="8" t="s">
        <v>167</v>
      </c>
      <c r="C156" s="8" t="s">
        <v>136</v>
      </c>
      <c r="D156" s="8" t="s">
        <v>9</v>
      </c>
      <c r="E156" s="8">
        <v>215</v>
      </c>
    </row>
    <row r="157" ht="29" customHeight="1" spans="1:5">
      <c r="A157" s="8">
        <v>155</v>
      </c>
      <c r="B157" s="8" t="s">
        <v>168</v>
      </c>
      <c r="C157" s="8" t="s">
        <v>136</v>
      </c>
      <c r="D157" s="8" t="s">
        <v>9</v>
      </c>
      <c r="E157" s="8">
        <v>215</v>
      </c>
    </row>
    <row r="158" ht="29" customHeight="1" spans="1:5">
      <c r="A158" s="8">
        <v>156</v>
      </c>
      <c r="B158" s="8" t="s">
        <v>169</v>
      </c>
      <c r="C158" s="8" t="s">
        <v>136</v>
      </c>
      <c r="D158" s="8" t="s">
        <v>9</v>
      </c>
      <c r="E158" s="8">
        <v>215</v>
      </c>
    </row>
    <row r="159" ht="29" customHeight="1" spans="1:5">
      <c r="A159" s="8">
        <v>157</v>
      </c>
      <c r="B159" s="8" t="s">
        <v>170</v>
      </c>
      <c r="C159" s="8" t="s">
        <v>136</v>
      </c>
      <c r="D159" s="8" t="s">
        <v>9</v>
      </c>
      <c r="E159" s="8">
        <v>215</v>
      </c>
    </row>
    <row r="160" ht="29" customHeight="1" spans="1:5">
      <c r="A160" s="8">
        <v>158</v>
      </c>
      <c r="B160" s="8" t="s">
        <v>171</v>
      </c>
      <c r="C160" s="8" t="s">
        <v>136</v>
      </c>
      <c r="D160" s="8" t="s">
        <v>11</v>
      </c>
      <c r="E160" s="8">
        <v>215</v>
      </c>
    </row>
    <row r="161" ht="29" customHeight="1" spans="1:5">
      <c r="A161" s="8">
        <v>159</v>
      </c>
      <c r="B161" s="8" t="s">
        <v>172</v>
      </c>
      <c r="C161" s="8" t="s">
        <v>136</v>
      </c>
      <c r="D161" s="8" t="s">
        <v>11</v>
      </c>
      <c r="E161" s="8">
        <v>215</v>
      </c>
    </row>
    <row r="162" ht="29" customHeight="1" spans="1:5">
      <c r="A162" s="8">
        <v>160</v>
      </c>
      <c r="B162" s="8" t="s">
        <v>173</v>
      </c>
      <c r="C162" s="8" t="s">
        <v>136</v>
      </c>
      <c r="D162" s="8" t="s">
        <v>11</v>
      </c>
      <c r="E162" s="8">
        <v>215</v>
      </c>
    </row>
    <row r="163" ht="29" customHeight="1" spans="1:5">
      <c r="A163" s="8">
        <v>161</v>
      </c>
      <c r="B163" s="8" t="s">
        <v>174</v>
      </c>
      <c r="C163" s="8" t="s">
        <v>136</v>
      </c>
      <c r="D163" s="8" t="s">
        <v>11</v>
      </c>
      <c r="E163" s="8">
        <v>215</v>
      </c>
    </row>
    <row r="164" ht="29" customHeight="1" spans="1:5">
      <c r="A164" s="8">
        <v>162</v>
      </c>
      <c r="B164" s="8" t="s">
        <v>175</v>
      </c>
      <c r="C164" s="8" t="s">
        <v>136</v>
      </c>
      <c r="D164" s="8" t="s">
        <v>11</v>
      </c>
      <c r="E164" s="8">
        <v>215</v>
      </c>
    </row>
    <row r="165" ht="29" customHeight="1" spans="1:5">
      <c r="A165" s="8">
        <v>163</v>
      </c>
      <c r="B165" s="8" t="s">
        <v>176</v>
      </c>
      <c r="C165" s="8" t="s">
        <v>136</v>
      </c>
      <c r="D165" s="8" t="s">
        <v>11</v>
      </c>
      <c r="E165" s="8">
        <v>215</v>
      </c>
    </row>
    <row r="166" ht="29" customHeight="1" spans="1:5">
      <c r="A166" s="8">
        <v>164</v>
      </c>
      <c r="B166" s="8" t="s">
        <v>177</v>
      </c>
      <c r="C166" s="8" t="s">
        <v>136</v>
      </c>
      <c r="D166" s="8" t="s">
        <v>11</v>
      </c>
      <c r="E166" s="8">
        <v>215</v>
      </c>
    </row>
    <row r="167" ht="29" customHeight="1" spans="1:5">
      <c r="A167" s="8">
        <v>165</v>
      </c>
      <c r="B167" s="8" t="s">
        <v>178</v>
      </c>
      <c r="C167" s="8" t="s">
        <v>136</v>
      </c>
      <c r="D167" s="8" t="s">
        <v>11</v>
      </c>
      <c r="E167" s="8">
        <v>215</v>
      </c>
    </row>
    <row r="168" ht="29" customHeight="1" spans="1:5">
      <c r="A168" s="8">
        <v>166</v>
      </c>
      <c r="B168" s="8" t="s">
        <v>179</v>
      </c>
      <c r="C168" s="8" t="s">
        <v>136</v>
      </c>
      <c r="D168" s="8" t="s">
        <v>11</v>
      </c>
      <c r="E168" s="8">
        <v>215</v>
      </c>
    </row>
    <row r="169" ht="29" customHeight="1" spans="1:5">
      <c r="A169" s="8">
        <v>167</v>
      </c>
      <c r="B169" s="8" t="s">
        <v>180</v>
      </c>
      <c r="C169" s="8" t="s">
        <v>136</v>
      </c>
      <c r="D169" s="8" t="s">
        <v>11</v>
      </c>
      <c r="E169" s="8">
        <v>215</v>
      </c>
    </row>
    <row r="170" ht="29" customHeight="1" spans="1:5">
      <c r="A170" s="8">
        <v>168</v>
      </c>
      <c r="B170" s="8" t="s">
        <v>181</v>
      </c>
      <c r="C170" s="8" t="s">
        <v>136</v>
      </c>
      <c r="D170" s="8" t="s">
        <v>11</v>
      </c>
      <c r="E170" s="8">
        <v>215</v>
      </c>
    </row>
    <row r="171" ht="29" customHeight="1" spans="1:5">
      <c r="A171" s="8">
        <v>169</v>
      </c>
      <c r="B171" s="8" t="s">
        <v>182</v>
      </c>
      <c r="C171" s="8" t="s">
        <v>136</v>
      </c>
      <c r="D171" s="8" t="s">
        <v>11</v>
      </c>
      <c r="E171" s="8">
        <v>215</v>
      </c>
    </row>
    <row r="172" ht="29" customHeight="1" spans="1:5">
      <c r="A172" s="8">
        <v>170</v>
      </c>
      <c r="B172" s="8" t="s">
        <v>183</v>
      </c>
      <c r="C172" s="8" t="s">
        <v>136</v>
      </c>
      <c r="D172" s="8" t="s">
        <v>8</v>
      </c>
      <c r="E172" s="8">
        <v>215</v>
      </c>
    </row>
    <row r="173" ht="29" customHeight="1" spans="1:5">
      <c r="A173" s="8">
        <v>171</v>
      </c>
      <c r="B173" s="8" t="s">
        <v>184</v>
      </c>
      <c r="C173" s="8" t="s">
        <v>136</v>
      </c>
      <c r="D173" s="8" t="s">
        <v>8</v>
      </c>
      <c r="E173" s="8">
        <v>215</v>
      </c>
    </row>
    <row r="174" ht="29" customHeight="1" spans="1:5">
      <c r="A174" s="8">
        <v>172</v>
      </c>
      <c r="B174" s="8" t="s">
        <v>185</v>
      </c>
      <c r="C174" s="8" t="s">
        <v>136</v>
      </c>
      <c r="D174" s="8" t="s">
        <v>8</v>
      </c>
      <c r="E174" s="8">
        <v>215</v>
      </c>
    </row>
    <row r="175" ht="29" customHeight="1" spans="1:5">
      <c r="A175" s="8">
        <v>173</v>
      </c>
      <c r="B175" s="8" t="s">
        <v>186</v>
      </c>
      <c r="C175" s="8" t="s">
        <v>136</v>
      </c>
      <c r="D175" s="8" t="s">
        <v>8</v>
      </c>
      <c r="E175" s="8">
        <v>215</v>
      </c>
    </row>
    <row r="176" ht="29" customHeight="1" spans="1:5">
      <c r="A176" s="8">
        <v>174</v>
      </c>
      <c r="B176" s="8" t="s">
        <v>187</v>
      </c>
      <c r="C176" s="8" t="s">
        <v>136</v>
      </c>
      <c r="D176" s="8" t="s">
        <v>8</v>
      </c>
      <c r="E176" s="8">
        <v>215</v>
      </c>
    </row>
    <row r="177" ht="29" customHeight="1" spans="1:5">
      <c r="A177" s="8">
        <v>175</v>
      </c>
      <c r="B177" s="8" t="s">
        <v>188</v>
      </c>
      <c r="C177" s="8" t="s">
        <v>136</v>
      </c>
      <c r="D177" s="8" t="s">
        <v>8</v>
      </c>
      <c r="E177" s="8">
        <v>215</v>
      </c>
    </row>
    <row r="178" ht="29" customHeight="1" spans="1:5">
      <c r="A178" s="8">
        <v>176</v>
      </c>
      <c r="B178" s="8" t="s">
        <v>189</v>
      </c>
      <c r="C178" s="8" t="s">
        <v>136</v>
      </c>
      <c r="D178" s="8" t="s">
        <v>8</v>
      </c>
      <c r="E178" s="8">
        <v>215</v>
      </c>
    </row>
    <row r="179" ht="29" customHeight="1" spans="1:5">
      <c r="A179" s="8">
        <v>177</v>
      </c>
      <c r="B179" s="8" t="s">
        <v>190</v>
      </c>
      <c r="C179" s="8" t="s">
        <v>136</v>
      </c>
      <c r="D179" s="8" t="s">
        <v>8</v>
      </c>
      <c r="E179" s="8">
        <v>215</v>
      </c>
    </row>
    <row r="180" ht="29" customHeight="1" spans="1:5">
      <c r="A180" s="8">
        <v>178</v>
      </c>
      <c r="B180" s="8" t="s">
        <v>191</v>
      </c>
      <c r="C180" s="8" t="s">
        <v>136</v>
      </c>
      <c r="D180" s="8" t="s">
        <v>8</v>
      </c>
      <c r="E180" s="8">
        <v>215</v>
      </c>
    </row>
    <row r="181" ht="29" customHeight="1" spans="1:5">
      <c r="A181" s="8">
        <v>179</v>
      </c>
      <c r="B181" s="8" t="s">
        <v>192</v>
      </c>
      <c r="C181" s="8" t="s">
        <v>136</v>
      </c>
      <c r="D181" s="8" t="s">
        <v>8</v>
      </c>
      <c r="E181" s="8">
        <v>215</v>
      </c>
    </row>
    <row r="182" ht="29" customHeight="1" spans="1:5">
      <c r="A182" s="8">
        <v>180</v>
      </c>
      <c r="B182" s="8" t="s">
        <v>193</v>
      </c>
      <c r="C182" s="8" t="s">
        <v>136</v>
      </c>
      <c r="D182" s="8" t="s">
        <v>8</v>
      </c>
      <c r="E182" s="8">
        <v>215</v>
      </c>
    </row>
    <row r="183" ht="29" customHeight="1" spans="1:5">
      <c r="A183" s="8">
        <v>181</v>
      </c>
      <c r="B183" s="8" t="s">
        <v>126</v>
      </c>
      <c r="C183" s="8" t="s">
        <v>136</v>
      </c>
      <c r="D183" s="8" t="s">
        <v>8</v>
      </c>
      <c r="E183" s="8">
        <v>215</v>
      </c>
    </row>
    <row r="184" ht="29" customHeight="1" spans="1:5">
      <c r="A184" s="8">
        <v>182</v>
      </c>
      <c r="B184" s="8" t="s">
        <v>194</v>
      </c>
      <c r="C184" s="8" t="s">
        <v>136</v>
      </c>
      <c r="D184" s="8" t="s">
        <v>8</v>
      </c>
      <c r="E184" s="8">
        <v>215</v>
      </c>
    </row>
    <row r="185" ht="29" customHeight="1" spans="1:5">
      <c r="A185" s="8">
        <v>183</v>
      </c>
      <c r="B185" s="8" t="s">
        <v>195</v>
      </c>
      <c r="C185" s="8" t="s">
        <v>136</v>
      </c>
      <c r="D185" s="8" t="s">
        <v>8</v>
      </c>
      <c r="E185" s="8">
        <v>215</v>
      </c>
    </row>
    <row r="186" ht="29" customHeight="1" spans="1:5">
      <c r="A186" s="8">
        <v>184</v>
      </c>
      <c r="B186" s="8" t="s">
        <v>196</v>
      </c>
      <c r="C186" s="8" t="s">
        <v>136</v>
      </c>
      <c r="D186" s="8" t="s">
        <v>8</v>
      </c>
      <c r="E186" s="8">
        <v>215</v>
      </c>
    </row>
    <row r="187" ht="29" customHeight="1" spans="1:5">
      <c r="A187" s="8">
        <v>185</v>
      </c>
      <c r="B187" s="8" t="s">
        <v>197</v>
      </c>
      <c r="C187" s="8" t="s">
        <v>136</v>
      </c>
      <c r="D187" s="8" t="s">
        <v>8</v>
      </c>
      <c r="E187" s="8">
        <v>215</v>
      </c>
    </row>
    <row r="188" ht="29" customHeight="1" spans="1:5">
      <c r="A188" s="8">
        <v>186</v>
      </c>
      <c r="B188" s="8" t="s">
        <v>198</v>
      </c>
      <c r="C188" s="8" t="s">
        <v>136</v>
      </c>
      <c r="D188" s="8" t="s">
        <v>8</v>
      </c>
      <c r="E188" s="8">
        <v>215</v>
      </c>
    </row>
    <row r="189" ht="29" customHeight="1" spans="1:5">
      <c r="A189" s="8">
        <v>187</v>
      </c>
      <c r="B189" s="8" t="s">
        <v>199</v>
      </c>
      <c r="C189" s="8" t="s">
        <v>136</v>
      </c>
      <c r="D189" s="8" t="s">
        <v>8</v>
      </c>
      <c r="E189" s="8">
        <v>215</v>
      </c>
    </row>
    <row r="190" ht="29" customHeight="1" spans="1:5">
      <c r="A190" s="8">
        <v>188</v>
      </c>
      <c r="B190" s="8" t="s">
        <v>200</v>
      </c>
      <c r="C190" s="8" t="s">
        <v>136</v>
      </c>
      <c r="D190" s="8" t="s">
        <v>8</v>
      </c>
      <c r="E190" s="8">
        <v>215</v>
      </c>
    </row>
    <row r="191" ht="29" customHeight="1" spans="1:5">
      <c r="A191" s="8">
        <v>189</v>
      </c>
      <c r="B191" s="8" t="s">
        <v>201</v>
      </c>
      <c r="C191" s="8" t="s">
        <v>136</v>
      </c>
      <c r="D191" s="8" t="s">
        <v>8</v>
      </c>
      <c r="E191" s="8">
        <v>215</v>
      </c>
    </row>
    <row r="192" ht="29" customHeight="1" spans="1:5">
      <c r="A192" s="8">
        <v>190</v>
      </c>
      <c r="B192" s="8" t="s">
        <v>202</v>
      </c>
      <c r="C192" s="8" t="s">
        <v>136</v>
      </c>
      <c r="D192" s="8" t="s">
        <v>8</v>
      </c>
      <c r="E192" s="8">
        <v>215</v>
      </c>
    </row>
    <row r="193" ht="29" customHeight="1" spans="1:5">
      <c r="A193" s="8">
        <v>191</v>
      </c>
      <c r="B193" s="8" t="s">
        <v>203</v>
      </c>
      <c r="C193" s="8" t="s">
        <v>136</v>
      </c>
      <c r="D193" s="8" t="s">
        <v>8</v>
      </c>
      <c r="E193" s="8">
        <v>215</v>
      </c>
    </row>
    <row r="194" ht="29" customHeight="1" spans="1:5">
      <c r="A194" s="8">
        <v>192</v>
      </c>
      <c r="B194" s="8" t="s">
        <v>204</v>
      </c>
      <c r="C194" s="8" t="s">
        <v>136</v>
      </c>
      <c r="D194" s="8" t="s">
        <v>8</v>
      </c>
      <c r="E194" s="8">
        <v>215</v>
      </c>
    </row>
    <row r="195" ht="29" customHeight="1" spans="1:5">
      <c r="A195" s="8">
        <v>193</v>
      </c>
      <c r="B195" s="8" t="s">
        <v>205</v>
      </c>
      <c r="C195" s="8" t="s">
        <v>136</v>
      </c>
      <c r="D195" s="8" t="s">
        <v>8</v>
      </c>
      <c r="E195" s="8">
        <v>215</v>
      </c>
    </row>
    <row r="196" ht="29" customHeight="1" spans="1:5">
      <c r="A196" s="8">
        <v>194</v>
      </c>
      <c r="B196" s="8" t="s">
        <v>206</v>
      </c>
      <c r="C196" s="8" t="s">
        <v>136</v>
      </c>
      <c r="D196" s="8" t="s">
        <v>8</v>
      </c>
      <c r="E196" s="8">
        <v>215</v>
      </c>
    </row>
    <row r="197" ht="29" customHeight="1" spans="1:5">
      <c r="A197" s="8">
        <v>195</v>
      </c>
      <c r="B197" s="8" t="s">
        <v>207</v>
      </c>
      <c r="C197" s="8" t="s">
        <v>136</v>
      </c>
      <c r="D197" s="8" t="s">
        <v>8</v>
      </c>
      <c r="E197" s="8">
        <v>215</v>
      </c>
    </row>
    <row r="198" ht="29" customHeight="1" spans="1:5">
      <c r="A198" s="8">
        <v>196</v>
      </c>
      <c r="B198" s="8" t="s">
        <v>208</v>
      </c>
      <c r="C198" s="8" t="s">
        <v>136</v>
      </c>
      <c r="D198" s="8" t="s">
        <v>8</v>
      </c>
      <c r="E198" s="8">
        <v>215</v>
      </c>
    </row>
    <row r="199" ht="29" customHeight="1" spans="1:5">
      <c r="A199" s="8">
        <v>197</v>
      </c>
      <c r="B199" s="8" t="s">
        <v>209</v>
      </c>
      <c r="C199" s="8" t="s">
        <v>136</v>
      </c>
      <c r="D199" s="8" t="s">
        <v>8</v>
      </c>
      <c r="E199" s="8">
        <v>215</v>
      </c>
    </row>
    <row r="200" ht="29" customHeight="1" spans="1:5">
      <c r="A200" s="8">
        <v>198</v>
      </c>
      <c r="B200" s="8" t="s">
        <v>210</v>
      </c>
      <c r="C200" s="8" t="s">
        <v>136</v>
      </c>
      <c r="D200" s="8" t="s">
        <v>8</v>
      </c>
      <c r="E200" s="8">
        <v>215</v>
      </c>
    </row>
    <row r="201" ht="29" customHeight="1" spans="1:5">
      <c r="A201" s="8">
        <v>199</v>
      </c>
      <c r="B201" s="8" t="s">
        <v>211</v>
      </c>
      <c r="C201" s="8" t="s">
        <v>136</v>
      </c>
      <c r="D201" s="8" t="s">
        <v>8</v>
      </c>
      <c r="E201" s="8">
        <v>215</v>
      </c>
    </row>
    <row r="202" ht="29" customHeight="1" spans="1:5">
      <c r="A202" s="8">
        <v>200</v>
      </c>
      <c r="B202" s="8" t="s">
        <v>212</v>
      </c>
      <c r="C202" s="8" t="s">
        <v>136</v>
      </c>
      <c r="D202" s="8" t="s">
        <v>8</v>
      </c>
      <c r="E202" s="8">
        <v>215</v>
      </c>
    </row>
    <row r="203" ht="29" customHeight="1" spans="1:5">
      <c r="A203" s="8">
        <v>201</v>
      </c>
      <c r="B203" s="8" t="s">
        <v>213</v>
      </c>
      <c r="C203" s="8" t="s">
        <v>136</v>
      </c>
      <c r="D203" s="8" t="s">
        <v>8</v>
      </c>
      <c r="E203" s="8">
        <v>215</v>
      </c>
    </row>
    <row r="204" ht="29" customHeight="1" spans="1:5">
      <c r="A204" s="8">
        <v>202</v>
      </c>
      <c r="B204" s="8" t="s">
        <v>214</v>
      </c>
      <c r="C204" s="8" t="s">
        <v>136</v>
      </c>
      <c r="D204" s="8" t="s">
        <v>8</v>
      </c>
      <c r="E204" s="8">
        <v>215</v>
      </c>
    </row>
    <row r="205" ht="29" customHeight="1" spans="1:5">
      <c r="A205" s="8">
        <v>203</v>
      </c>
      <c r="B205" s="8" t="s">
        <v>215</v>
      </c>
      <c r="C205" s="8" t="s">
        <v>136</v>
      </c>
      <c r="D205" s="8" t="s">
        <v>8</v>
      </c>
      <c r="E205" s="8">
        <v>215</v>
      </c>
    </row>
    <row r="206" ht="29" customHeight="1" spans="1:5">
      <c r="A206" s="8">
        <v>204</v>
      </c>
      <c r="B206" s="8" t="s">
        <v>216</v>
      </c>
      <c r="C206" s="8" t="s">
        <v>136</v>
      </c>
      <c r="D206" s="8" t="s">
        <v>8</v>
      </c>
      <c r="E206" s="8">
        <v>215</v>
      </c>
    </row>
    <row r="207" ht="29" customHeight="1" spans="1:5">
      <c r="A207" s="8">
        <v>205</v>
      </c>
      <c r="B207" s="8" t="s">
        <v>217</v>
      </c>
      <c r="C207" s="8" t="s">
        <v>136</v>
      </c>
      <c r="D207" s="8" t="s">
        <v>8</v>
      </c>
      <c r="E207" s="8">
        <v>215</v>
      </c>
    </row>
    <row r="208" ht="29" customHeight="1" spans="1:5">
      <c r="A208" s="8">
        <v>206</v>
      </c>
      <c r="B208" s="8" t="s">
        <v>218</v>
      </c>
      <c r="C208" s="8" t="s">
        <v>136</v>
      </c>
      <c r="D208" s="8" t="s">
        <v>8</v>
      </c>
      <c r="E208" s="8">
        <v>215</v>
      </c>
    </row>
    <row r="209" ht="29" customHeight="1" spans="1:5">
      <c r="A209" s="8">
        <v>207</v>
      </c>
      <c r="B209" s="8" t="s">
        <v>176</v>
      </c>
      <c r="C209" s="8" t="s">
        <v>136</v>
      </c>
      <c r="D209" s="8" t="s">
        <v>8</v>
      </c>
      <c r="E209" s="8">
        <v>215</v>
      </c>
    </row>
    <row r="210" ht="29" customHeight="1" spans="1:5">
      <c r="A210" s="8">
        <v>208</v>
      </c>
      <c r="B210" s="8" t="s">
        <v>219</v>
      </c>
      <c r="C210" s="8" t="s">
        <v>136</v>
      </c>
      <c r="D210" s="8" t="s">
        <v>8</v>
      </c>
      <c r="E210" s="8">
        <v>215</v>
      </c>
    </row>
    <row r="211" ht="29" customHeight="1" spans="1:5">
      <c r="A211" s="8">
        <v>209</v>
      </c>
      <c r="B211" s="8" t="s">
        <v>220</v>
      </c>
      <c r="C211" s="8" t="s">
        <v>136</v>
      </c>
      <c r="D211" s="8" t="s">
        <v>8</v>
      </c>
      <c r="E211" s="8">
        <v>215</v>
      </c>
    </row>
    <row r="212" ht="29" customHeight="1" spans="1:5">
      <c r="A212" s="8">
        <v>210</v>
      </c>
      <c r="B212" s="8" t="s">
        <v>221</v>
      </c>
      <c r="C212" s="8" t="s">
        <v>136</v>
      </c>
      <c r="D212" s="8" t="s">
        <v>21</v>
      </c>
      <c r="E212" s="8">
        <v>395</v>
      </c>
    </row>
    <row r="213" ht="29" customHeight="1" spans="1:5">
      <c r="A213" s="8">
        <v>211</v>
      </c>
      <c r="B213" s="8" t="s">
        <v>222</v>
      </c>
      <c r="C213" s="8" t="s">
        <v>136</v>
      </c>
      <c r="D213" s="8" t="s">
        <v>21</v>
      </c>
      <c r="E213" s="8">
        <v>395</v>
      </c>
    </row>
    <row r="214" ht="29" customHeight="1" spans="1:5">
      <c r="A214" s="8">
        <v>212</v>
      </c>
      <c r="B214" s="8" t="s">
        <v>223</v>
      </c>
      <c r="C214" s="8" t="s">
        <v>136</v>
      </c>
      <c r="D214" s="8" t="s">
        <v>21</v>
      </c>
      <c r="E214" s="8">
        <v>395</v>
      </c>
    </row>
    <row r="215" ht="29" customHeight="1" spans="1:5">
      <c r="A215" s="8">
        <v>213</v>
      </c>
      <c r="B215" s="8" t="s">
        <v>224</v>
      </c>
      <c r="C215" s="8" t="s">
        <v>136</v>
      </c>
      <c r="D215" s="8" t="s">
        <v>21</v>
      </c>
      <c r="E215" s="8">
        <v>395</v>
      </c>
    </row>
    <row r="216" ht="29" customHeight="1" spans="1:5">
      <c r="A216" s="8">
        <v>214</v>
      </c>
      <c r="B216" s="8" t="s">
        <v>225</v>
      </c>
      <c r="C216" s="8" t="s">
        <v>136</v>
      </c>
      <c r="D216" s="8" t="s">
        <v>21</v>
      </c>
      <c r="E216" s="8">
        <v>395</v>
      </c>
    </row>
    <row r="217" ht="29" customHeight="1" spans="1:5">
      <c r="A217" s="8">
        <v>215</v>
      </c>
      <c r="B217" s="8" t="s">
        <v>226</v>
      </c>
      <c r="C217" s="8" t="s">
        <v>136</v>
      </c>
      <c r="D217" s="8" t="s">
        <v>21</v>
      </c>
      <c r="E217" s="8">
        <v>395</v>
      </c>
    </row>
    <row r="218" ht="29" customHeight="1" spans="1:5">
      <c r="A218" s="8">
        <v>216</v>
      </c>
      <c r="B218" s="8" t="s">
        <v>227</v>
      </c>
      <c r="C218" s="8" t="s">
        <v>136</v>
      </c>
      <c r="D218" s="8" t="s">
        <v>21</v>
      </c>
      <c r="E218" s="8">
        <v>395</v>
      </c>
    </row>
    <row r="219" ht="29" customHeight="1" spans="1:5">
      <c r="A219" s="8">
        <v>217</v>
      </c>
      <c r="B219" s="8" t="s">
        <v>228</v>
      </c>
      <c r="C219" s="8" t="s">
        <v>136</v>
      </c>
      <c r="D219" s="8" t="s">
        <v>21</v>
      </c>
      <c r="E219" s="8">
        <v>395</v>
      </c>
    </row>
    <row r="220" ht="29" customHeight="1" spans="1:5">
      <c r="A220" s="8">
        <v>218</v>
      </c>
      <c r="B220" s="8" t="s">
        <v>229</v>
      </c>
      <c r="C220" s="8" t="s">
        <v>136</v>
      </c>
      <c r="D220" s="8" t="s">
        <v>21</v>
      </c>
      <c r="E220" s="8">
        <v>395</v>
      </c>
    </row>
    <row r="221" ht="29" customHeight="1" spans="1:5">
      <c r="A221" s="8">
        <v>219</v>
      </c>
      <c r="B221" s="8" t="s">
        <v>230</v>
      </c>
      <c r="C221" s="8" t="s">
        <v>136</v>
      </c>
      <c r="D221" s="8" t="s">
        <v>21</v>
      </c>
      <c r="E221" s="8">
        <v>395</v>
      </c>
    </row>
    <row r="222" ht="29" customHeight="1" spans="1:5">
      <c r="A222" s="8">
        <v>220</v>
      </c>
      <c r="B222" s="8" t="s">
        <v>231</v>
      </c>
      <c r="C222" s="8" t="s">
        <v>136</v>
      </c>
      <c r="D222" s="8" t="s">
        <v>21</v>
      </c>
      <c r="E222" s="8">
        <v>395</v>
      </c>
    </row>
    <row r="223" ht="29" customHeight="1" spans="1:5">
      <c r="A223" s="8">
        <v>221</v>
      </c>
      <c r="B223" s="8" t="s">
        <v>232</v>
      </c>
      <c r="C223" s="8" t="s">
        <v>136</v>
      </c>
      <c r="D223" s="8" t="s">
        <v>21</v>
      </c>
      <c r="E223" s="8">
        <v>395</v>
      </c>
    </row>
    <row r="224" ht="29" customHeight="1" spans="1:5">
      <c r="A224" s="8">
        <v>222</v>
      </c>
      <c r="B224" s="8" t="s">
        <v>233</v>
      </c>
      <c r="C224" s="8" t="s">
        <v>136</v>
      </c>
      <c r="D224" s="8" t="s">
        <v>21</v>
      </c>
      <c r="E224" s="8">
        <v>395</v>
      </c>
    </row>
    <row r="225" ht="29" customHeight="1" spans="1:5">
      <c r="A225" s="8">
        <v>223</v>
      </c>
      <c r="B225" s="8" t="s">
        <v>234</v>
      </c>
      <c r="C225" s="8" t="s">
        <v>136</v>
      </c>
      <c r="D225" s="8" t="s">
        <v>21</v>
      </c>
      <c r="E225" s="8">
        <v>395</v>
      </c>
    </row>
    <row r="226" ht="29" customHeight="1" spans="1:5">
      <c r="A226" s="8">
        <v>224</v>
      </c>
      <c r="B226" s="8" t="s">
        <v>235</v>
      </c>
      <c r="C226" s="8" t="s">
        <v>136</v>
      </c>
      <c r="D226" s="8" t="s">
        <v>21</v>
      </c>
      <c r="E226" s="8">
        <v>395</v>
      </c>
    </row>
    <row r="227" ht="29" customHeight="1" spans="1:5">
      <c r="A227" s="8">
        <v>225</v>
      </c>
      <c r="B227" s="8" t="s">
        <v>236</v>
      </c>
      <c r="C227" s="8" t="s">
        <v>136</v>
      </c>
      <c r="D227" s="8" t="s">
        <v>10</v>
      </c>
      <c r="E227" s="8">
        <v>215</v>
      </c>
    </row>
    <row r="228" ht="29" customHeight="1" spans="1:5">
      <c r="A228" s="8">
        <v>226</v>
      </c>
      <c r="B228" s="8" t="s">
        <v>237</v>
      </c>
      <c r="C228" s="8" t="s">
        <v>136</v>
      </c>
      <c r="D228" s="8" t="s">
        <v>10</v>
      </c>
      <c r="E228" s="8">
        <v>215</v>
      </c>
    </row>
    <row r="229" ht="29" customHeight="1" spans="1:5">
      <c r="A229" s="8">
        <v>227</v>
      </c>
      <c r="B229" s="8" t="s">
        <v>238</v>
      </c>
      <c r="C229" s="8" t="s">
        <v>136</v>
      </c>
      <c r="D229" s="8" t="s">
        <v>10</v>
      </c>
      <c r="E229" s="8">
        <v>215</v>
      </c>
    </row>
    <row r="230" ht="29" customHeight="1" spans="1:5">
      <c r="A230" s="8">
        <v>228</v>
      </c>
      <c r="B230" s="8" t="s">
        <v>239</v>
      </c>
      <c r="C230" s="8" t="s">
        <v>136</v>
      </c>
      <c r="D230" s="8" t="s">
        <v>10</v>
      </c>
      <c r="E230" s="8">
        <v>215</v>
      </c>
    </row>
    <row r="231" ht="29" customHeight="1" spans="1:5">
      <c r="A231" s="8">
        <v>229</v>
      </c>
      <c r="B231" s="8" t="s">
        <v>240</v>
      </c>
      <c r="C231" s="8" t="s">
        <v>136</v>
      </c>
      <c r="D231" s="8" t="s">
        <v>10</v>
      </c>
      <c r="E231" s="8">
        <v>215</v>
      </c>
    </row>
    <row r="232" ht="29" customHeight="1" spans="1:5">
      <c r="A232" s="8">
        <v>230</v>
      </c>
      <c r="B232" s="8" t="s">
        <v>241</v>
      </c>
      <c r="C232" s="8" t="s">
        <v>136</v>
      </c>
      <c r="D232" s="8" t="s">
        <v>10</v>
      </c>
      <c r="E232" s="8">
        <v>215</v>
      </c>
    </row>
    <row r="233" ht="29" customHeight="1" spans="1:5">
      <c r="A233" s="8">
        <v>231</v>
      </c>
      <c r="B233" s="8" t="s">
        <v>242</v>
      </c>
      <c r="C233" s="8" t="s">
        <v>136</v>
      </c>
      <c r="D233" s="8" t="s">
        <v>10</v>
      </c>
      <c r="E233" s="8">
        <v>215</v>
      </c>
    </row>
    <row r="234" ht="29" customHeight="1" spans="1:5">
      <c r="A234" s="8">
        <v>232</v>
      </c>
      <c r="B234" s="8" t="s">
        <v>243</v>
      </c>
      <c r="C234" s="8" t="s">
        <v>136</v>
      </c>
      <c r="D234" s="8" t="s">
        <v>10</v>
      </c>
      <c r="E234" s="8">
        <v>215</v>
      </c>
    </row>
    <row r="235" ht="29" customHeight="1" spans="1:5">
      <c r="A235" s="8">
        <v>233</v>
      </c>
      <c r="B235" s="8" t="s">
        <v>244</v>
      </c>
      <c r="C235" s="8" t="s">
        <v>136</v>
      </c>
      <c r="D235" s="8" t="s">
        <v>10</v>
      </c>
      <c r="E235" s="8">
        <v>215</v>
      </c>
    </row>
    <row r="236" ht="29" customHeight="1" spans="1:5">
      <c r="A236" s="8">
        <v>234</v>
      </c>
      <c r="B236" s="8" t="s">
        <v>245</v>
      </c>
      <c r="C236" s="8" t="s">
        <v>136</v>
      </c>
      <c r="D236" s="8" t="s">
        <v>10</v>
      </c>
      <c r="E236" s="8">
        <v>215</v>
      </c>
    </row>
    <row r="237" ht="29" customHeight="1" spans="1:5">
      <c r="A237" s="8">
        <v>235</v>
      </c>
      <c r="B237" s="8" t="s">
        <v>246</v>
      </c>
      <c r="C237" s="8" t="s">
        <v>136</v>
      </c>
      <c r="D237" s="8" t="s">
        <v>10</v>
      </c>
      <c r="E237" s="8">
        <v>215</v>
      </c>
    </row>
    <row r="238" ht="29" customHeight="1" spans="1:5">
      <c r="A238" s="8">
        <v>236</v>
      </c>
      <c r="B238" s="8" t="s">
        <v>247</v>
      </c>
      <c r="C238" s="8" t="s">
        <v>136</v>
      </c>
      <c r="D238" s="8" t="s">
        <v>10</v>
      </c>
      <c r="E238" s="8">
        <v>215</v>
      </c>
    </row>
    <row r="239" ht="29" customHeight="1" spans="1:5">
      <c r="A239" s="8">
        <v>237</v>
      </c>
      <c r="B239" s="8" t="s">
        <v>248</v>
      </c>
      <c r="C239" s="8" t="s">
        <v>136</v>
      </c>
      <c r="D239" s="8" t="s">
        <v>23</v>
      </c>
      <c r="E239" s="8">
        <v>215</v>
      </c>
    </row>
    <row r="240" ht="29" customHeight="1" spans="1:5">
      <c r="A240" s="8">
        <v>238</v>
      </c>
      <c r="B240" s="8" t="s">
        <v>249</v>
      </c>
      <c r="C240" s="8" t="s">
        <v>136</v>
      </c>
      <c r="D240" s="8" t="s">
        <v>23</v>
      </c>
      <c r="E240" s="8">
        <v>215</v>
      </c>
    </row>
    <row r="241" ht="29" customHeight="1" spans="1:5">
      <c r="A241" s="8">
        <v>239</v>
      </c>
      <c r="B241" s="8" t="s">
        <v>250</v>
      </c>
      <c r="C241" s="8" t="s">
        <v>136</v>
      </c>
      <c r="D241" s="8" t="s">
        <v>23</v>
      </c>
      <c r="E241" s="8">
        <v>215</v>
      </c>
    </row>
    <row r="242" ht="29" customHeight="1" spans="1:5">
      <c r="A242" s="8">
        <v>240</v>
      </c>
      <c r="B242" s="8" t="s">
        <v>251</v>
      </c>
      <c r="C242" s="8" t="s">
        <v>136</v>
      </c>
      <c r="D242" s="8" t="s">
        <v>23</v>
      </c>
      <c r="E242" s="8">
        <v>215</v>
      </c>
    </row>
    <row r="243" ht="29" customHeight="1" spans="1:5">
      <c r="A243" s="8">
        <v>241</v>
      </c>
      <c r="B243" s="8" t="s">
        <v>252</v>
      </c>
      <c r="C243" s="8" t="s">
        <v>136</v>
      </c>
      <c r="D243" s="8" t="s">
        <v>23</v>
      </c>
      <c r="E243" s="8">
        <v>215</v>
      </c>
    </row>
    <row r="244" ht="29" customHeight="1" spans="1:5">
      <c r="A244" s="8">
        <v>242</v>
      </c>
      <c r="B244" s="8" t="s">
        <v>253</v>
      </c>
      <c r="C244" s="8" t="s">
        <v>136</v>
      </c>
      <c r="D244" s="8" t="s">
        <v>23</v>
      </c>
      <c r="E244" s="8">
        <v>215</v>
      </c>
    </row>
    <row r="245" ht="29" customHeight="1" spans="1:5">
      <c r="A245" s="8">
        <v>243</v>
      </c>
      <c r="B245" s="8" t="s">
        <v>254</v>
      </c>
      <c r="C245" s="8" t="s">
        <v>136</v>
      </c>
      <c r="D245" s="8" t="s">
        <v>23</v>
      </c>
      <c r="E245" s="8">
        <v>215</v>
      </c>
    </row>
    <row r="246" ht="29" customHeight="1" spans="1:5">
      <c r="A246" s="8">
        <v>244</v>
      </c>
      <c r="B246" s="8" t="s">
        <v>255</v>
      </c>
      <c r="C246" s="8" t="s">
        <v>136</v>
      </c>
      <c r="D246" s="8" t="s">
        <v>23</v>
      </c>
      <c r="E246" s="8">
        <v>215</v>
      </c>
    </row>
    <row r="247" ht="29" customHeight="1" spans="1:5">
      <c r="A247" s="8">
        <v>245</v>
      </c>
      <c r="B247" s="8" t="s">
        <v>256</v>
      </c>
      <c r="C247" s="8" t="s">
        <v>136</v>
      </c>
      <c r="D247" s="8" t="s">
        <v>23</v>
      </c>
      <c r="E247" s="8">
        <v>215</v>
      </c>
    </row>
    <row r="248" ht="29" customHeight="1" spans="1:5">
      <c r="A248" s="8">
        <v>246</v>
      </c>
      <c r="B248" s="8" t="s">
        <v>257</v>
      </c>
      <c r="C248" s="8" t="s">
        <v>136</v>
      </c>
      <c r="D248" s="8" t="s">
        <v>23</v>
      </c>
      <c r="E248" s="8">
        <v>215</v>
      </c>
    </row>
    <row r="249" ht="29" customHeight="1" spans="1:5">
      <c r="A249" s="8">
        <v>247</v>
      </c>
      <c r="B249" s="8" t="s">
        <v>258</v>
      </c>
      <c r="C249" s="8" t="s">
        <v>136</v>
      </c>
      <c r="D249" s="8" t="s">
        <v>23</v>
      </c>
      <c r="E249" s="8">
        <v>215</v>
      </c>
    </row>
    <row r="250" ht="29" customHeight="1" spans="1:5">
      <c r="A250" s="8">
        <v>248</v>
      </c>
      <c r="B250" s="8" t="s">
        <v>259</v>
      </c>
      <c r="C250" s="8" t="s">
        <v>136</v>
      </c>
      <c r="D250" s="8" t="s">
        <v>23</v>
      </c>
      <c r="E250" s="8">
        <v>215</v>
      </c>
    </row>
    <row r="251" ht="29" customHeight="1" spans="1:5">
      <c r="A251" s="8">
        <v>249</v>
      </c>
      <c r="B251" s="8" t="s">
        <v>260</v>
      </c>
      <c r="C251" s="8" t="s">
        <v>136</v>
      </c>
      <c r="D251" s="8" t="s">
        <v>23</v>
      </c>
      <c r="E251" s="8">
        <v>215</v>
      </c>
    </row>
    <row r="252" ht="29" customHeight="1" spans="1:5">
      <c r="A252" s="8">
        <v>250</v>
      </c>
      <c r="B252" s="8" t="s">
        <v>261</v>
      </c>
      <c r="C252" s="8" t="s">
        <v>136</v>
      </c>
      <c r="D252" s="8" t="s">
        <v>23</v>
      </c>
      <c r="E252" s="8">
        <v>215</v>
      </c>
    </row>
    <row r="253" ht="29" customHeight="1" spans="1:5">
      <c r="A253" s="8">
        <v>251</v>
      </c>
      <c r="B253" s="8" t="s">
        <v>262</v>
      </c>
      <c r="C253" s="8" t="s">
        <v>136</v>
      </c>
      <c r="D253" s="8" t="s">
        <v>23</v>
      </c>
      <c r="E253" s="8">
        <v>215</v>
      </c>
    </row>
    <row r="254" ht="29" customHeight="1" spans="1:5">
      <c r="A254" s="8">
        <v>252</v>
      </c>
      <c r="B254" s="8" t="s">
        <v>263</v>
      </c>
      <c r="C254" s="8" t="s">
        <v>136</v>
      </c>
      <c r="D254" s="8" t="s">
        <v>22</v>
      </c>
      <c r="E254" s="8">
        <v>215</v>
      </c>
    </row>
    <row r="255" ht="29" customHeight="1" spans="1:5">
      <c r="A255" s="8">
        <v>253</v>
      </c>
      <c r="B255" s="8" t="s">
        <v>264</v>
      </c>
      <c r="C255" s="8" t="s">
        <v>136</v>
      </c>
      <c r="D255" s="8" t="s">
        <v>22</v>
      </c>
      <c r="E255" s="8">
        <v>215</v>
      </c>
    </row>
    <row r="256" ht="29" customHeight="1" spans="1:5">
      <c r="A256" s="8">
        <v>254</v>
      </c>
      <c r="B256" s="8" t="s">
        <v>265</v>
      </c>
      <c r="C256" s="8" t="s">
        <v>136</v>
      </c>
      <c r="D256" s="8" t="s">
        <v>22</v>
      </c>
      <c r="E256" s="8">
        <v>215</v>
      </c>
    </row>
    <row r="257" ht="29" customHeight="1" spans="1:5">
      <c r="A257" s="8">
        <v>255</v>
      </c>
      <c r="B257" s="8" t="s">
        <v>266</v>
      </c>
      <c r="C257" s="8" t="s">
        <v>136</v>
      </c>
      <c r="D257" s="8" t="s">
        <v>22</v>
      </c>
      <c r="E257" s="8">
        <v>215</v>
      </c>
    </row>
    <row r="258" ht="29" customHeight="1" spans="1:5">
      <c r="A258" s="8">
        <v>256</v>
      </c>
      <c r="B258" s="8" t="s">
        <v>267</v>
      </c>
      <c r="C258" s="8" t="s">
        <v>136</v>
      </c>
      <c r="D258" s="8" t="s">
        <v>22</v>
      </c>
      <c r="E258" s="8">
        <v>215</v>
      </c>
    </row>
    <row r="259" ht="29" customHeight="1" spans="1:5">
      <c r="A259" s="8">
        <v>257</v>
      </c>
      <c r="B259" s="8" t="s">
        <v>268</v>
      </c>
      <c r="C259" s="8" t="s">
        <v>136</v>
      </c>
      <c r="D259" s="8" t="s">
        <v>22</v>
      </c>
      <c r="E259" s="8">
        <v>215</v>
      </c>
    </row>
    <row r="260" ht="29" customHeight="1" spans="1:5">
      <c r="A260" s="8">
        <v>258</v>
      </c>
      <c r="B260" s="8" t="s">
        <v>269</v>
      </c>
      <c r="C260" s="8" t="s">
        <v>136</v>
      </c>
      <c r="D260" s="8" t="s">
        <v>22</v>
      </c>
      <c r="E260" s="8">
        <v>215</v>
      </c>
    </row>
    <row r="261" ht="29" customHeight="1" spans="1:5">
      <c r="A261" s="8">
        <v>259</v>
      </c>
      <c r="B261" s="8" t="s">
        <v>270</v>
      </c>
      <c r="C261" s="8" t="s">
        <v>136</v>
      </c>
      <c r="D261" s="8" t="s">
        <v>22</v>
      </c>
      <c r="E261" s="8">
        <v>215</v>
      </c>
    </row>
    <row r="262" ht="29" customHeight="1" spans="1:5">
      <c r="A262" s="8">
        <v>260</v>
      </c>
      <c r="B262" s="8" t="s">
        <v>271</v>
      </c>
      <c r="C262" s="8" t="s">
        <v>136</v>
      </c>
      <c r="D262" s="8" t="s">
        <v>22</v>
      </c>
      <c r="E262" s="8">
        <v>215</v>
      </c>
    </row>
    <row r="263" ht="29" customHeight="1" spans="1:5">
      <c r="A263" s="8">
        <v>261</v>
      </c>
      <c r="B263" s="8" t="s">
        <v>272</v>
      </c>
      <c r="C263" s="8" t="s">
        <v>136</v>
      </c>
      <c r="D263" s="8" t="s">
        <v>22</v>
      </c>
      <c r="E263" s="8">
        <v>215</v>
      </c>
    </row>
    <row r="264" ht="29" customHeight="1" spans="1:5">
      <c r="A264" s="8">
        <v>262</v>
      </c>
      <c r="B264" s="8" t="s">
        <v>273</v>
      </c>
      <c r="C264" s="8" t="s">
        <v>136</v>
      </c>
      <c r="D264" s="8" t="s">
        <v>22</v>
      </c>
      <c r="E264" s="8">
        <v>215</v>
      </c>
    </row>
    <row r="265" ht="29" customHeight="1" spans="1:5">
      <c r="A265" s="8">
        <v>263</v>
      </c>
      <c r="B265" s="8" t="s">
        <v>274</v>
      </c>
      <c r="C265" s="8" t="s">
        <v>136</v>
      </c>
      <c r="D265" s="8" t="s">
        <v>22</v>
      </c>
      <c r="E265" s="8">
        <v>215</v>
      </c>
    </row>
    <row r="266" ht="29" customHeight="1" spans="1:5">
      <c r="A266" s="8">
        <v>264</v>
      </c>
      <c r="B266" s="8" t="s">
        <v>275</v>
      </c>
      <c r="C266" s="8" t="s">
        <v>136</v>
      </c>
      <c r="D266" s="8" t="s">
        <v>22</v>
      </c>
      <c r="E266" s="8">
        <v>215</v>
      </c>
    </row>
    <row r="267" ht="29" customHeight="1" spans="1:5">
      <c r="A267" s="8">
        <v>265</v>
      </c>
      <c r="B267" s="8" t="s">
        <v>276</v>
      </c>
      <c r="C267" s="8" t="s">
        <v>136</v>
      </c>
      <c r="D267" s="8" t="s">
        <v>22</v>
      </c>
      <c r="E267" s="8">
        <v>215</v>
      </c>
    </row>
    <row r="268" ht="29" customHeight="1" spans="1:5">
      <c r="A268" s="8">
        <v>266</v>
      </c>
      <c r="B268" s="8" t="s">
        <v>277</v>
      </c>
      <c r="C268" s="8" t="s">
        <v>136</v>
      </c>
      <c r="D268" s="8" t="s">
        <v>22</v>
      </c>
      <c r="E268" s="8">
        <v>215</v>
      </c>
    </row>
    <row r="269" ht="29" customHeight="1" spans="1:5">
      <c r="A269" s="8">
        <v>267</v>
      </c>
      <c r="B269" s="8" t="s">
        <v>278</v>
      </c>
      <c r="C269" s="8" t="s">
        <v>136</v>
      </c>
      <c r="D269" s="8" t="s">
        <v>22</v>
      </c>
      <c r="E269" s="8">
        <v>215</v>
      </c>
    </row>
    <row r="270" ht="29" customHeight="1" spans="1:5">
      <c r="A270" s="8">
        <v>268</v>
      </c>
      <c r="B270" s="8" t="s">
        <v>279</v>
      </c>
      <c r="C270" s="8" t="s">
        <v>136</v>
      </c>
      <c r="D270" s="8" t="s">
        <v>22</v>
      </c>
      <c r="E270" s="8">
        <v>215</v>
      </c>
    </row>
    <row r="271" ht="29" customHeight="1" spans="1:5">
      <c r="A271" s="19"/>
      <c r="B271" s="20" t="s">
        <v>280</v>
      </c>
      <c r="C271" s="19"/>
      <c r="D271" s="19"/>
      <c r="E271" s="19">
        <f>SUM(E3:E270)</f>
        <v>2437123.2</v>
      </c>
    </row>
  </sheetData>
  <mergeCells count="1">
    <mergeCell ref="A1:E1"/>
  </mergeCells>
  <pageMargins left="0.75" right="0.75" top="0.629166666666667" bottom="1" header="0.511805555555556" footer="0.511805555555556"/>
  <pageSetup paperSize="9" scale="84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H62"/>
  <sheetViews>
    <sheetView workbookViewId="0">
      <pane xSplit="4" ySplit="1" topLeftCell="E30" activePane="bottomRight" state="frozen"/>
      <selection/>
      <selection pane="topRight"/>
      <selection pane="bottomLeft"/>
      <selection pane="bottomRight" activeCell="A41" sqref="A41:H42"/>
    </sheetView>
  </sheetViews>
  <sheetFormatPr defaultColWidth="9" defaultRowHeight="13.5"/>
  <cols>
    <col min="1" max="1" width="6" style="3" customWidth="1"/>
    <col min="2" max="2" width="30.3833333333333" style="3" customWidth="1"/>
    <col min="3" max="3" width="9" style="3" customWidth="1"/>
    <col min="4" max="4" width="19.6333333333333" style="3" customWidth="1"/>
    <col min="5" max="5" width="19" style="3" customWidth="1"/>
    <col min="6" max="6" width="9" style="3" customWidth="1"/>
    <col min="7" max="7" width="9" style="4" customWidth="1"/>
    <col min="8" max="8" width="9" style="3" customWidth="1"/>
    <col min="9" max="11" width="9" style="3"/>
    <col min="12" max="12" width="6.25" style="3" customWidth="1"/>
    <col min="13" max="13" width="9" style="3"/>
    <col min="14" max="14" width="10.6333333333333" style="3" customWidth="1"/>
    <col min="15" max="16" width="9" style="3"/>
    <col min="17" max="17" width="10.75" style="3" customWidth="1"/>
    <col min="18" max="18" width="25.875" style="3" customWidth="1"/>
    <col min="19" max="19" width="16.625" style="3" customWidth="1"/>
    <col min="20" max="20" width="17.5" style="3" customWidth="1"/>
    <col min="21" max="21" width="9" style="3" hidden="1" customWidth="1"/>
    <col min="22" max="23" width="12.1333333333333" style="3" hidden="1" customWidth="1"/>
    <col min="24" max="25" width="9" style="3" hidden="1" customWidth="1"/>
    <col min="26" max="29" width="9" style="3"/>
    <col min="30" max="30" width="27.25" style="5" customWidth="1"/>
    <col min="31" max="31" width="34.625" style="3" customWidth="1"/>
    <col min="32" max="32" width="9" style="3"/>
    <col min="33" max="16384" width="9" style="2"/>
  </cols>
  <sheetData>
    <row r="1" s="1" customFormat="1" ht="39" customHeight="1" spans="1:34">
      <c r="A1" s="6" t="s">
        <v>1</v>
      </c>
      <c r="B1" s="6" t="s">
        <v>281</v>
      </c>
      <c r="C1" s="6" t="s">
        <v>3</v>
      </c>
      <c r="D1" s="6" t="s">
        <v>4</v>
      </c>
      <c r="E1" s="6" t="s">
        <v>282</v>
      </c>
      <c r="F1" s="6" t="s">
        <v>283</v>
      </c>
      <c r="G1" s="7" t="s">
        <v>284</v>
      </c>
      <c r="H1" s="7" t="s">
        <v>285</v>
      </c>
      <c r="I1" s="6" t="s">
        <v>286</v>
      </c>
      <c r="J1" s="6" t="s">
        <v>287</v>
      </c>
      <c r="K1" s="6" t="s">
        <v>288</v>
      </c>
      <c r="L1" s="6" t="s">
        <v>289</v>
      </c>
      <c r="M1" s="6" t="s">
        <v>290</v>
      </c>
      <c r="N1" s="6" t="s">
        <v>291</v>
      </c>
      <c r="O1" s="6" t="s">
        <v>292</v>
      </c>
      <c r="P1" s="6" t="s">
        <v>293</v>
      </c>
      <c r="Q1" s="6" t="s">
        <v>294</v>
      </c>
      <c r="R1" s="6" t="s">
        <v>295</v>
      </c>
      <c r="S1" s="6" t="s">
        <v>296</v>
      </c>
      <c r="T1" s="6" t="s">
        <v>297</v>
      </c>
      <c r="U1" s="10" t="s">
        <v>298</v>
      </c>
      <c r="V1" s="10" t="s">
        <v>299</v>
      </c>
      <c r="W1" s="10" t="s">
        <v>300</v>
      </c>
      <c r="X1" s="10" t="s">
        <v>301</v>
      </c>
      <c r="Y1" s="10" t="s">
        <v>302</v>
      </c>
      <c r="Z1" s="12" t="s">
        <v>303</v>
      </c>
      <c r="AA1" s="12" t="s">
        <v>304</v>
      </c>
      <c r="AB1" s="12" t="s">
        <v>305</v>
      </c>
      <c r="AC1" s="12" t="s">
        <v>306</v>
      </c>
      <c r="AD1" s="12" t="s">
        <v>307</v>
      </c>
      <c r="AE1" s="12"/>
      <c r="AF1" s="12"/>
      <c r="AG1" s="12"/>
      <c r="AH1" s="12"/>
    </row>
    <row r="2" s="2" customFormat="1" ht="25" customHeight="1" spans="1:30">
      <c r="A2" s="8">
        <v>1</v>
      </c>
      <c r="B2" s="8" t="s">
        <v>308</v>
      </c>
      <c r="C2" s="8">
        <v>11</v>
      </c>
      <c r="D2" s="8" t="s">
        <v>309</v>
      </c>
      <c r="E2" s="8">
        <v>2023.7</v>
      </c>
      <c r="F2" s="8">
        <v>7</v>
      </c>
      <c r="G2" s="8">
        <v>5800</v>
      </c>
      <c r="H2" s="8">
        <f t="shared" ref="H2:H49" si="0">F2*G2</f>
        <v>40600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3"/>
      <c r="Z2" s="8"/>
      <c r="AA2" s="8"/>
      <c r="AB2" s="8"/>
      <c r="AC2" s="8"/>
      <c r="AD2" s="14"/>
    </row>
    <row r="3" s="2" customFormat="1" ht="25" customHeight="1" spans="1:30">
      <c r="A3" s="8">
        <v>2</v>
      </c>
      <c r="B3" s="8" t="s">
        <v>310</v>
      </c>
      <c r="C3" s="8">
        <v>1</v>
      </c>
      <c r="D3" s="8" t="s">
        <v>311</v>
      </c>
      <c r="E3" s="8" t="s">
        <v>312</v>
      </c>
      <c r="F3" s="8">
        <v>96</v>
      </c>
      <c r="G3" s="8">
        <v>1000</v>
      </c>
      <c r="H3" s="8">
        <f t="shared" si="0"/>
        <v>96000</v>
      </c>
      <c r="I3" s="8">
        <v>20</v>
      </c>
      <c r="J3" s="8">
        <v>0</v>
      </c>
      <c r="K3" s="8">
        <v>30</v>
      </c>
      <c r="L3" s="8">
        <f t="shared" ref="L3:L49" si="1">I3+J3+K3</f>
        <v>50</v>
      </c>
      <c r="M3" s="8" t="s">
        <v>313</v>
      </c>
      <c r="N3" s="8" t="s">
        <v>313</v>
      </c>
      <c r="O3" s="8" t="s">
        <v>313</v>
      </c>
      <c r="P3" s="8"/>
      <c r="Q3" s="8" t="s">
        <v>313</v>
      </c>
      <c r="R3" s="8"/>
      <c r="S3" s="8" t="s">
        <v>313</v>
      </c>
      <c r="T3" s="11" t="s">
        <v>313</v>
      </c>
      <c r="U3" s="11" t="s">
        <v>313</v>
      </c>
      <c r="V3" s="9" t="s">
        <v>314</v>
      </c>
      <c r="W3" s="11" t="s">
        <v>313</v>
      </c>
      <c r="X3" s="11" t="s">
        <v>313</v>
      </c>
      <c r="Y3" s="11"/>
      <c r="Z3" s="8"/>
      <c r="AA3" s="8"/>
      <c r="AB3" s="8"/>
      <c r="AC3" s="8"/>
      <c r="AD3" s="14"/>
    </row>
    <row r="4" s="2" customFormat="1" ht="25" customHeight="1" spans="1:30">
      <c r="A4" s="8">
        <v>3</v>
      </c>
      <c r="B4" s="8" t="s">
        <v>315</v>
      </c>
      <c r="C4" s="8">
        <v>1</v>
      </c>
      <c r="D4" s="8" t="s">
        <v>311</v>
      </c>
      <c r="E4" s="8" t="s">
        <v>312</v>
      </c>
      <c r="F4" s="8">
        <v>43</v>
      </c>
      <c r="G4" s="8">
        <v>1000</v>
      </c>
      <c r="H4" s="8">
        <f t="shared" si="0"/>
        <v>43000</v>
      </c>
      <c r="I4" s="8">
        <v>20</v>
      </c>
      <c r="J4" s="8">
        <v>0</v>
      </c>
      <c r="K4" s="8">
        <v>30</v>
      </c>
      <c r="L4" s="8">
        <f t="shared" si="1"/>
        <v>50</v>
      </c>
      <c r="M4" s="8" t="s">
        <v>313</v>
      </c>
      <c r="N4" s="8" t="s">
        <v>313</v>
      </c>
      <c r="O4" s="8" t="s">
        <v>313</v>
      </c>
      <c r="P4" s="8"/>
      <c r="Q4" s="8" t="s">
        <v>313</v>
      </c>
      <c r="R4" s="8"/>
      <c r="S4" s="8" t="s">
        <v>313</v>
      </c>
      <c r="T4" s="11" t="s">
        <v>313</v>
      </c>
      <c r="U4" s="11" t="s">
        <v>313</v>
      </c>
      <c r="V4" s="8" t="s">
        <v>313</v>
      </c>
      <c r="W4" s="11" t="s">
        <v>313</v>
      </c>
      <c r="X4" s="11" t="s">
        <v>313</v>
      </c>
      <c r="Y4" s="11"/>
      <c r="Z4" s="8"/>
      <c r="AA4" s="8"/>
      <c r="AB4" s="8"/>
      <c r="AC4" s="8"/>
      <c r="AD4" s="14"/>
    </row>
    <row r="5" s="2" customFormat="1" ht="25" customHeight="1" spans="1:30">
      <c r="A5" s="8">
        <v>4</v>
      </c>
      <c r="B5" s="8" t="s">
        <v>316</v>
      </c>
      <c r="C5" s="8">
        <v>1</v>
      </c>
      <c r="D5" s="8" t="s">
        <v>311</v>
      </c>
      <c r="E5" s="8" t="s">
        <v>312</v>
      </c>
      <c r="F5" s="8">
        <v>25</v>
      </c>
      <c r="G5" s="8">
        <v>1000</v>
      </c>
      <c r="H5" s="8">
        <f t="shared" si="0"/>
        <v>25000</v>
      </c>
      <c r="I5" s="8">
        <v>20</v>
      </c>
      <c r="J5" s="8">
        <v>0</v>
      </c>
      <c r="K5" s="8">
        <v>30</v>
      </c>
      <c r="L5" s="8">
        <f t="shared" si="1"/>
        <v>50</v>
      </c>
      <c r="M5" s="8" t="s">
        <v>313</v>
      </c>
      <c r="N5" s="8" t="s">
        <v>313</v>
      </c>
      <c r="O5" s="8" t="s">
        <v>313</v>
      </c>
      <c r="P5" s="8"/>
      <c r="Q5" s="8" t="s">
        <v>313</v>
      </c>
      <c r="R5" s="8"/>
      <c r="S5" s="8" t="s">
        <v>313</v>
      </c>
      <c r="T5" s="11" t="s">
        <v>313</v>
      </c>
      <c r="U5" s="11" t="s">
        <v>313</v>
      </c>
      <c r="V5" s="11" t="s">
        <v>313</v>
      </c>
      <c r="W5" s="11" t="s">
        <v>313</v>
      </c>
      <c r="X5" s="11" t="s">
        <v>313</v>
      </c>
      <c r="Y5" s="11"/>
      <c r="Z5" s="8"/>
      <c r="AA5" s="8"/>
      <c r="AB5" s="8"/>
      <c r="AC5" s="8"/>
      <c r="AD5" s="14"/>
    </row>
    <row r="6" s="2" customFormat="1" ht="25" customHeight="1" spans="1:30">
      <c r="A6" s="8">
        <v>5</v>
      </c>
      <c r="B6" s="8" t="s">
        <v>317</v>
      </c>
      <c r="C6" s="8">
        <v>1</v>
      </c>
      <c r="D6" s="8" t="s">
        <v>311</v>
      </c>
      <c r="E6" s="8" t="s">
        <v>312</v>
      </c>
      <c r="F6" s="8">
        <v>10</v>
      </c>
      <c r="G6" s="8">
        <v>1000</v>
      </c>
      <c r="H6" s="8">
        <f t="shared" si="0"/>
        <v>10000</v>
      </c>
      <c r="I6" s="8">
        <v>20</v>
      </c>
      <c r="J6" s="8">
        <v>0</v>
      </c>
      <c r="K6" s="8">
        <v>30</v>
      </c>
      <c r="L6" s="8">
        <f t="shared" si="1"/>
        <v>50</v>
      </c>
      <c r="M6" s="8" t="s">
        <v>313</v>
      </c>
      <c r="N6" s="8" t="s">
        <v>313</v>
      </c>
      <c r="O6" s="8" t="s">
        <v>313</v>
      </c>
      <c r="P6" s="8"/>
      <c r="Q6" s="8" t="s">
        <v>313</v>
      </c>
      <c r="R6" s="8"/>
      <c r="S6" s="8" t="s">
        <v>313</v>
      </c>
      <c r="T6" s="11" t="s">
        <v>313</v>
      </c>
      <c r="U6" s="11" t="s">
        <v>313</v>
      </c>
      <c r="V6" s="8" t="s">
        <v>313</v>
      </c>
      <c r="W6" s="11" t="s">
        <v>313</v>
      </c>
      <c r="X6" s="11" t="s">
        <v>313</v>
      </c>
      <c r="Y6" s="11"/>
      <c r="Z6" s="8"/>
      <c r="AA6" s="8"/>
      <c r="AB6" s="8"/>
      <c r="AC6" s="8"/>
      <c r="AD6" s="14"/>
    </row>
    <row r="7" s="2" customFormat="1" ht="25" customHeight="1" spans="1:30">
      <c r="A7" s="8">
        <v>6</v>
      </c>
      <c r="B7" s="8" t="s">
        <v>318</v>
      </c>
      <c r="C7" s="8">
        <v>1</v>
      </c>
      <c r="D7" s="8" t="s">
        <v>311</v>
      </c>
      <c r="E7" s="8" t="s">
        <v>312</v>
      </c>
      <c r="F7" s="8">
        <v>41</v>
      </c>
      <c r="G7" s="8">
        <v>1000</v>
      </c>
      <c r="H7" s="8">
        <f t="shared" si="0"/>
        <v>41000</v>
      </c>
      <c r="I7" s="8">
        <v>20</v>
      </c>
      <c r="J7" s="8">
        <v>0</v>
      </c>
      <c r="K7" s="8">
        <v>30</v>
      </c>
      <c r="L7" s="8">
        <f t="shared" si="1"/>
        <v>50</v>
      </c>
      <c r="M7" s="8" t="s">
        <v>313</v>
      </c>
      <c r="N7" s="8" t="s">
        <v>313</v>
      </c>
      <c r="O7" s="8" t="s">
        <v>313</v>
      </c>
      <c r="P7" s="8"/>
      <c r="Q7" s="8" t="s">
        <v>313</v>
      </c>
      <c r="R7" s="8"/>
      <c r="S7" s="8" t="s">
        <v>313</v>
      </c>
      <c r="T7" s="11" t="s">
        <v>313</v>
      </c>
      <c r="U7" s="11" t="s">
        <v>313</v>
      </c>
      <c r="V7" s="8" t="s">
        <v>313</v>
      </c>
      <c r="W7" s="11" t="s">
        <v>313</v>
      </c>
      <c r="X7" s="11" t="s">
        <v>313</v>
      </c>
      <c r="Y7" s="11"/>
      <c r="Z7" s="8"/>
      <c r="AA7" s="8"/>
      <c r="AB7" s="8"/>
      <c r="AC7" s="8"/>
      <c r="AD7" s="14"/>
    </row>
    <row r="8" s="2" customFormat="1" ht="25" customHeight="1" spans="1:30">
      <c r="A8" s="8">
        <v>7</v>
      </c>
      <c r="B8" s="8" t="s">
        <v>319</v>
      </c>
      <c r="C8" s="8">
        <v>1</v>
      </c>
      <c r="D8" s="8" t="s">
        <v>311</v>
      </c>
      <c r="E8" s="8" t="s">
        <v>312</v>
      </c>
      <c r="F8" s="8">
        <v>55</v>
      </c>
      <c r="G8" s="8">
        <v>1000</v>
      </c>
      <c r="H8" s="8">
        <f t="shared" si="0"/>
        <v>55000</v>
      </c>
      <c r="I8" s="8">
        <v>20</v>
      </c>
      <c r="J8" s="8">
        <v>0</v>
      </c>
      <c r="K8" s="8">
        <v>30</v>
      </c>
      <c r="L8" s="8">
        <f t="shared" si="1"/>
        <v>50</v>
      </c>
      <c r="M8" s="8" t="s">
        <v>313</v>
      </c>
      <c r="N8" s="8" t="s">
        <v>313</v>
      </c>
      <c r="O8" s="8" t="s">
        <v>313</v>
      </c>
      <c r="P8" s="8"/>
      <c r="Q8" s="8"/>
      <c r="R8" s="8"/>
      <c r="S8" s="8" t="s">
        <v>313</v>
      </c>
      <c r="T8" s="11" t="s">
        <v>313</v>
      </c>
      <c r="U8" s="11" t="s">
        <v>313</v>
      </c>
      <c r="V8" s="8" t="s">
        <v>313</v>
      </c>
      <c r="W8" s="11" t="s">
        <v>313</v>
      </c>
      <c r="X8" s="11" t="s">
        <v>313</v>
      </c>
      <c r="Y8" s="11"/>
      <c r="Z8" s="8"/>
      <c r="AA8" s="8"/>
      <c r="AB8" s="8"/>
      <c r="AC8" s="8"/>
      <c r="AD8" s="14"/>
    </row>
    <row r="9" s="2" customFormat="1" ht="25" customHeight="1" spans="1:32">
      <c r="A9" s="8">
        <v>8</v>
      </c>
      <c r="B9" s="8" t="s">
        <v>320</v>
      </c>
      <c r="C9" s="8">
        <v>1</v>
      </c>
      <c r="D9" s="8" t="s">
        <v>321</v>
      </c>
      <c r="E9" s="8" t="s">
        <v>322</v>
      </c>
      <c r="F9" s="8">
        <v>68</v>
      </c>
      <c r="G9" s="9">
        <f>(6.6*25+48*25)*1.3+25.4*16</f>
        <v>2180.9</v>
      </c>
      <c r="H9" s="8">
        <f t="shared" si="0"/>
        <v>148301.2</v>
      </c>
      <c r="I9" s="8">
        <v>8.6</v>
      </c>
      <c r="J9" s="8">
        <v>25.4</v>
      </c>
      <c r="K9" s="8">
        <v>48</v>
      </c>
      <c r="L9" s="8">
        <f t="shared" si="1"/>
        <v>82</v>
      </c>
      <c r="M9" s="8" t="s">
        <v>313</v>
      </c>
      <c r="N9" s="8" t="s">
        <v>313</v>
      </c>
      <c r="O9" s="8" t="s">
        <v>313</v>
      </c>
      <c r="P9" s="8" t="s">
        <v>313</v>
      </c>
      <c r="Q9" s="8" t="s">
        <v>313</v>
      </c>
      <c r="R9" s="8"/>
      <c r="S9" s="8" t="s">
        <v>323</v>
      </c>
      <c r="T9" s="11" t="s">
        <v>313</v>
      </c>
      <c r="U9" s="8" t="s">
        <v>313</v>
      </c>
      <c r="V9" s="8" t="s">
        <v>313</v>
      </c>
      <c r="W9" s="8" t="s">
        <v>313</v>
      </c>
      <c r="X9" s="11" t="s">
        <v>313</v>
      </c>
      <c r="Y9" s="11" t="s">
        <v>313</v>
      </c>
      <c r="Z9" s="11"/>
      <c r="AA9" s="11"/>
      <c r="AB9" s="11"/>
      <c r="AC9" s="11"/>
      <c r="AD9" s="15"/>
      <c r="AE9" s="3"/>
      <c r="AF9" s="3"/>
    </row>
    <row r="10" s="2" customFormat="1" ht="25" customHeight="1" spans="1:32">
      <c r="A10" s="8">
        <v>9</v>
      </c>
      <c r="B10" s="8" t="s">
        <v>324</v>
      </c>
      <c r="C10" s="8">
        <v>1</v>
      </c>
      <c r="D10" s="8" t="s">
        <v>33</v>
      </c>
      <c r="E10" s="8" t="s">
        <v>325</v>
      </c>
      <c r="F10" s="8">
        <v>19</v>
      </c>
      <c r="G10" s="8">
        <f>7*25+25*16+48*25</f>
        <v>1775</v>
      </c>
      <c r="H10" s="8">
        <f t="shared" si="0"/>
        <v>33725</v>
      </c>
      <c r="I10" s="8">
        <v>7</v>
      </c>
      <c r="J10" s="8">
        <v>25</v>
      </c>
      <c r="K10" s="8">
        <v>48</v>
      </c>
      <c r="L10" s="8">
        <f t="shared" si="1"/>
        <v>80</v>
      </c>
      <c r="M10" s="8" t="s">
        <v>313</v>
      </c>
      <c r="N10" s="8" t="s">
        <v>313</v>
      </c>
      <c r="O10" s="8" t="s">
        <v>313</v>
      </c>
      <c r="P10" s="8" t="s">
        <v>313</v>
      </c>
      <c r="Q10" s="8" t="s">
        <v>313</v>
      </c>
      <c r="R10" s="8"/>
      <c r="S10" s="8" t="s">
        <v>326</v>
      </c>
      <c r="T10" s="11" t="s">
        <v>313</v>
      </c>
      <c r="U10" s="8" t="s">
        <v>313</v>
      </c>
      <c r="V10" s="8" t="s">
        <v>313</v>
      </c>
      <c r="W10" s="8" t="s">
        <v>313</v>
      </c>
      <c r="X10" s="8" t="s">
        <v>313</v>
      </c>
      <c r="Y10" s="11" t="s">
        <v>313</v>
      </c>
      <c r="Z10" s="8"/>
      <c r="AA10" s="8"/>
      <c r="AB10" s="8"/>
      <c r="AC10" s="8"/>
      <c r="AD10" s="8"/>
      <c r="AE10" s="3"/>
      <c r="AF10" s="3"/>
    </row>
    <row r="11" s="2" customFormat="1" ht="25" customHeight="1" spans="1:32">
      <c r="A11" s="8">
        <v>10</v>
      </c>
      <c r="B11" s="8" t="s">
        <v>327</v>
      </c>
      <c r="C11" s="8">
        <v>1</v>
      </c>
      <c r="D11" s="8" t="s">
        <v>33</v>
      </c>
      <c r="E11" s="8" t="s">
        <v>325</v>
      </c>
      <c r="F11" s="8">
        <v>4</v>
      </c>
      <c r="G11" s="8">
        <f>7*25+25*16+48*25</f>
        <v>1775</v>
      </c>
      <c r="H11" s="8">
        <f t="shared" si="0"/>
        <v>7100</v>
      </c>
      <c r="I11" s="8">
        <v>7</v>
      </c>
      <c r="J11" s="8">
        <v>25</v>
      </c>
      <c r="K11" s="8">
        <v>48</v>
      </c>
      <c r="L11" s="8">
        <f t="shared" si="1"/>
        <v>80</v>
      </c>
      <c r="M11" s="8" t="s">
        <v>313</v>
      </c>
      <c r="N11" s="8" t="s">
        <v>313</v>
      </c>
      <c r="O11" s="8" t="s">
        <v>313</v>
      </c>
      <c r="P11" s="8" t="s">
        <v>313</v>
      </c>
      <c r="Q11" s="8" t="s">
        <v>313</v>
      </c>
      <c r="R11" s="8"/>
      <c r="S11" s="8" t="s">
        <v>313</v>
      </c>
      <c r="T11" s="11" t="s">
        <v>313</v>
      </c>
      <c r="U11" s="8" t="s">
        <v>313</v>
      </c>
      <c r="V11" s="8" t="s">
        <v>313</v>
      </c>
      <c r="W11" s="8" t="s">
        <v>313</v>
      </c>
      <c r="X11" s="8" t="s">
        <v>313</v>
      </c>
      <c r="Y11" s="11" t="s">
        <v>313</v>
      </c>
      <c r="Z11" s="8"/>
      <c r="AA11" s="8"/>
      <c r="AB11" s="8"/>
      <c r="AC11" s="8"/>
      <c r="AD11" s="8"/>
      <c r="AE11" s="3"/>
      <c r="AF11" s="3"/>
    </row>
    <row r="12" s="2" customFormat="1" ht="25" customHeight="1" spans="1:32">
      <c r="A12" s="8">
        <v>11</v>
      </c>
      <c r="B12" s="8" t="s">
        <v>328</v>
      </c>
      <c r="C12" s="8">
        <v>1</v>
      </c>
      <c r="D12" s="8" t="s">
        <v>38</v>
      </c>
      <c r="E12" s="8" t="s">
        <v>322</v>
      </c>
      <c r="F12" s="8">
        <v>6</v>
      </c>
      <c r="G12" s="8">
        <f t="shared" ref="G12:G22" si="2">2000*1.3</f>
        <v>2600</v>
      </c>
      <c r="H12" s="8">
        <f t="shared" si="0"/>
        <v>15600</v>
      </c>
      <c r="I12" s="8">
        <v>32</v>
      </c>
      <c r="J12" s="8">
        <v>0</v>
      </c>
      <c r="K12" s="8">
        <v>48</v>
      </c>
      <c r="L12" s="8">
        <f t="shared" si="1"/>
        <v>80</v>
      </c>
      <c r="M12" s="8" t="s">
        <v>313</v>
      </c>
      <c r="N12" s="8" t="s">
        <v>313</v>
      </c>
      <c r="O12" s="8" t="s">
        <v>313</v>
      </c>
      <c r="P12" s="8"/>
      <c r="Q12" s="8" t="s">
        <v>313</v>
      </c>
      <c r="R12" s="8"/>
      <c r="S12" s="8" t="s">
        <v>313</v>
      </c>
      <c r="T12" s="11" t="s">
        <v>313</v>
      </c>
      <c r="U12" s="8" t="s">
        <v>313</v>
      </c>
      <c r="V12" s="8" t="s">
        <v>313</v>
      </c>
      <c r="W12" s="8" t="s">
        <v>313</v>
      </c>
      <c r="X12" s="8" t="s">
        <v>313</v>
      </c>
      <c r="Y12" s="11" t="s">
        <v>313</v>
      </c>
      <c r="Z12" s="8"/>
      <c r="AA12" s="8"/>
      <c r="AB12" s="8"/>
      <c r="AC12" s="8"/>
      <c r="AD12" s="8"/>
      <c r="AE12" s="3"/>
      <c r="AF12" s="3"/>
    </row>
    <row r="13" s="2" customFormat="1" ht="25" customHeight="1" spans="1:32">
      <c r="A13" s="8">
        <v>12</v>
      </c>
      <c r="B13" s="8" t="s">
        <v>328</v>
      </c>
      <c r="C13" s="8">
        <v>1</v>
      </c>
      <c r="D13" s="8" t="s">
        <v>11</v>
      </c>
      <c r="E13" s="8" t="s">
        <v>322</v>
      </c>
      <c r="F13" s="8">
        <v>22</v>
      </c>
      <c r="G13" s="8">
        <f>1500*1.3</f>
        <v>1950</v>
      </c>
      <c r="H13" s="8">
        <f t="shared" si="0"/>
        <v>42900</v>
      </c>
      <c r="I13" s="8">
        <v>24</v>
      </c>
      <c r="J13" s="8">
        <v>0</v>
      </c>
      <c r="K13" s="8">
        <v>36</v>
      </c>
      <c r="L13" s="8">
        <f t="shared" si="1"/>
        <v>60</v>
      </c>
      <c r="M13" s="8" t="s">
        <v>313</v>
      </c>
      <c r="N13" s="8" t="s">
        <v>313</v>
      </c>
      <c r="O13" s="8" t="s">
        <v>313</v>
      </c>
      <c r="P13" s="8"/>
      <c r="Q13" s="8" t="s">
        <v>313</v>
      </c>
      <c r="R13" s="8"/>
      <c r="S13" s="8" t="s">
        <v>313</v>
      </c>
      <c r="T13" s="11" t="s">
        <v>313</v>
      </c>
      <c r="U13" s="8" t="s">
        <v>313</v>
      </c>
      <c r="V13" s="8" t="s">
        <v>313</v>
      </c>
      <c r="W13" s="8" t="s">
        <v>313</v>
      </c>
      <c r="X13" s="8" t="s">
        <v>313</v>
      </c>
      <c r="Y13" s="11" t="s">
        <v>313</v>
      </c>
      <c r="Z13" s="8"/>
      <c r="AA13" s="8"/>
      <c r="AB13" s="8"/>
      <c r="AC13" s="8"/>
      <c r="AD13" s="8"/>
      <c r="AE13" s="3"/>
      <c r="AF13" s="3"/>
    </row>
    <row r="14" s="2" customFormat="1" ht="25" customHeight="1" spans="1:32">
      <c r="A14" s="8">
        <v>13</v>
      </c>
      <c r="B14" s="8" t="s">
        <v>328</v>
      </c>
      <c r="C14" s="8">
        <v>1</v>
      </c>
      <c r="D14" s="8" t="s">
        <v>329</v>
      </c>
      <c r="E14" s="8" t="s">
        <v>322</v>
      </c>
      <c r="F14" s="8">
        <v>4</v>
      </c>
      <c r="G14" s="8">
        <f>1000*1.3</f>
        <v>1300</v>
      </c>
      <c r="H14" s="8">
        <f t="shared" si="0"/>
        <v>5200</v>
      </c>
      <c r="I14" s="8">
        <v>20</v>
      </c>
      <c r="J14" s="8">
        <v>0</v>
      </c>
      <c r="K14" s="8">
        <v>32</v>
      </c>
      <c r="L14" s="8">
        <f t="shared" si="1"/>
        <v>52</v>
      </c>
      <c r="M14" s="8" t="s">
        <v>313</v>
      </c>
      <c r="N14" s="8" t="s">
        <v>313</v>
      </c>
      <c r="O14" s="8" t="s">
        <v>313</v>
      </c>
      <c r="P14" s="8"/>
      <c r="Q14" s="8" t="s">
        <v>313</v>
      </c>
      <c r="R14" s="8"/>
      <c r="S14" s="8" t="s">
        <v>313</v>
      </c>
      <c r="T14" s="11" t="s">
        <v>313</v>
      </c>
      <c r="U14" s="8" t="s">
        <v>313</v>
      </c>
      <c r="V14" s="8" t="s">
        <v>313</v>
      </c>
      <c r="W14" s="8" t="s">
        <v>313</v>
      </c>
      <c r="X14" s="8" t="s">
        <v>313</v>
      </c>
      <c r="Y14" s="11" t="s">
        <v>313</v>
      </c>
      <c r="Z14" s="8"/>
      <c r="AA14" s="8"/>
      <c r="AB14" s="8"/>
      <c r="AC14" s="8"/>
      <c r="AD14" s="8"/>
      <c r="AE14" s="3"/>
      <c r="AF14" s="3"/>
    </row>
    <row r="15" s="2" customFormat="1" ht="25" customHeight="1" spans="1:32">
      <c r="A15" s="8">
        <v>14</v>
      </c>
      <c r="B15" s="8" t="s">
        <v>330</v>
      </c>
      <c r="C15" s="8">
        <v>1</v>
      </c>
      <c r="D15" s="8" t="s">
        <v>331</v>
      </c>
      <c r="E15" s="8" t="s">
        <v>332</v>
      </c>
      <c r="F15" s="8">
        <v>27</v>
      </c>
      <c r="G15" s="8">
        <f t="shared" si="2"/>
        <v>2600</v>
      </c>
      <c r="H15" s="8">
        <f t="shared" si="0"/>
        <v>70200</v>
      </c>
      <c r="I15" s="8">
        <v>32</v>
      </c>
      <c r="J15" s="8">
        <v>0</v>
      </c>
      <c r="K15" s="8">
        <v>48</v>
      </c>
      <c r="L15" s="8">
        <f t="shared" si="1"/>
        <v>80</v>
      </c>
      <c r="M15" s="8" t="s">
        <v>313</v>
      </c>
      <c r="N15" s="8" t="s">
        <v>313</v>
      </c>
      <c r="O15" s="8" t="s">
        <v>313</v>
      </c>
      <c r="P15" s="8"/>
      <c r="Q15" s="8" t="s">
        <v>313</v>
      </c>
      <c r="R15" s="8" t="s">
        <v>313</v>
      </c>
      <c r="S15" s="8" t="s">
        <v>333</v>
      </c>
      <c r="T15" s="11" t="s">
        <v>313</v>
      </c>
      <c r="U15" s="8" t="s">
        <v>313</v>
      </c>
      <c r="V15" s="8" t="s">
        <v>313</v>
      </c>
      <c r="W15" s="8" t="s">
        <v>313</v>
      </c>
      <c r="X15" s="8" t="s">
        <v>313</v>
      </c>
      <c r="Y15" s="8" t="s">
        <v>313</v>
      </c>
      <c r="Z15" s="8"/>
      <c r="AA15" s="8"/>
      <c r="AB15" s="8"/>
      <c r="AC15" s="8"/>
      <c r="AD15" s="8"/>
      <c r="AE15" s="3"/>
      <c r="AF15" s="3"/>
    </row>
    <row r="16" s="2" customFormat="1" ht="25" customHeight="1" spans="1:32">
      <c r="A16" s="8">
        <v>15</v>
      </c>
      <c r="B16" s="8" t="s">
        <v>330</v>
      </c>
      <c r="C16" s="8">
        <v>1</v>
      </c>
      <c r="D16" s="8" t="s">
        <v>334</v>
      </c>
      <c r="E16" s="8" t="s">
        <v>332</v>
      </c>
      <c r="F16" s="8">
        <v>103</v>
      </c>
      <c r="G16" s="8">
        <f t="shared" si="2"/>
        <v>2600</v>
      </c>
      <c r="H16" s="8">
        <f t="shared" si="0"/>
        <v>267800</v>
      </c>
      <c r="I16" s="8">
        <v>32</v>
      </c>
      <c r="J16" s="8">
        <v>0</v>
      </c>
      <c r="K16" s="8">
        <v>48</v>
      </c>
      <c r="L16" s="8">
        <f t="shared" si="1"/>
        <v>80</v>
      </c>
      <c r="M16" s="8" t="s">
        <v>313</v>
      </c>
      <c r="N16" s="8" t="s">
        <v>313</v>
      </c>
      <c r="O16" s="8" t="s">
        <v>313</v>
      </c>
      <c r="P16" s="8"/>
      <c r="Q16" s="8" t="s">
        <v>313</v>
      </c>
      <c r="R16" s="8" t="s">
        <v>313</v>
      </c>
      <c r="S16" s="8" t="s">
        <v>335</v>
      </c>
      <c r="T16" s="11" t="s">
        <v>313</v>
      </c>
      <c r="U16" s="8" t="s">
        <v>313</v>
      </c>
      <c r="V16" s="8" t="s">
        <v>313</v>
      </c>
      <c r="W16" s="8" t="s">
        <v>313</v>
      </c>
      <c r="X16" s="8" t="s">
        <v>313</v>
      </c>
      <c r="Y16" s="8" t="s">
        <v>313</v>
      </c>
      <c r="Z16" s="8"/>
      <c r="AA16" s="8"/>
      <c r="AB16" s="8"/>
      <c r="AC16" s="8"/>
      <c r="AD16" s="8"/>
      <c r="AE16" s="3"/>
      <c r="AF16" s="3"/>
    </row>
    <row r="17" s="2" customFormat="1" ht="25" customHeight="1" spans="1:32">
      <c r="A17" s="8">
        <v>16</v>
      </c>
      <c r="B17" s="8" t="s">
        <v>330</v>
      </c>
      <c r="C17" s="8">
        <v>1</v>
      </c>
      <c r="D17" s="8" t="s">
        <v>336</v>
      </c>
      <c r="E17" s="8" t="s">
        <v>332</v>
      </c>
      <c r="F17" s="8">
        <v>16</v>
      </c>
      <c r="G17" s="8">
        <f t="shared" si="2"/>
        <v>2600</v>
      </c>
      <c r="H17" s="8">
        <f t="shared" si="0"/>
        <v>41600</v>
      </c>
      <c r="I17" s="8">
        <v>32</v>
      </c>
      <c r="J17" s="8">
        <v>0</v>
      </c>
      <c r="K17" s="8">
        <v>48</v>
      </c>
      <c r="L17" s="8">
        <f t="shared" si="1"/>
        <v>80</v>
      </c>
      <c r="M17" s="8" t="s">
        <v>313</v>
      </c>
      <c r="N17" s="8" t="s">
        <v>313</v>
      </c>
      <c r="O17" s="8" t="s">
        <v>313</v>
      </c>
      <c r="P17" s="8"/>
      <c r="Q17" s="8" t="s">
        <v>313</v>
      </c>
      <c r="R17" s="8" t="s">
        <v>313</v>
      </c>
      <c r="S17" s="8" t="s">
        <v>337</v>
      </c>
      <c r="T17" s="11" t="s">
        <v>313</v>
      </c>
      <c r="U17" s="8" t="s">
        <v>313</v>
      </c>
      <c r="V17" s="8" t="s">
        <v>313</v>
      </c>
      <c r="W17" s="9" t="s">
        <v>338</v>
      </c>
      <c r="X17" s="8" t="s">
        <v>313</v>
      </c>
      <c r="Y17" s="8" t="s">
        <v>313</v>
      </c>
      <c r="Z17" s="8"/>
      <c r="AA17" s="8"/>
      <c r="AB17" s="8"/>
      <c r="AC17" s="8"/>
      <c r="AD17" s="8"/>
      <c r="AE17" s="3"/>
      <c r="AF17" s="3"/>
    </row>
    <row r="18" s="2" customFormat="1" ht="25" customHeight="1" spans="1:32">
      <c r="A18" s="8">
        <v>17</v>
      </c>
      <c r="B18" s="8" t="s">
        <v>330</v>
      </c>
      <c r="C18" s="8">
        <v>1</v>
      </c>
      <c r="D18" s="8" t="s">
        <v>339</v>
      </c>
      <c r="E18" s="8" t="s">
        <v>332</v>
      </c>
      <c r="F18" s="8">
        <v>9</v>
      </c>
      <c r="G18" s="8">
        <f t="shared" si="2"/>
        <v>2600</v>
      </c>
      <c r="H18" s="8">
        <f t="shared" si="0"/>
        <v>23400</v>
      </c>
      <c r="I18" s="8">
        <v>32</v>
      </c>
      <c r="J18" s="8">
        <v>0</v>
      </c>
      <c r="K18" s="8">
        <v>48</v>
      </c>
      <c r="L18" s="8">
        <f t="shared" si="1"/>
        <v>80</v>
      </c>
      <c r="M18" s="8" t="s">
        <v>313</v>
      </c>
      <c r="N18" s="8" t="s">
        <v>313</v>
      </c>
      <c r="O18" s="8" t="s">
        <v>313</v>
      </c>
      <c r="P18" s="8"/>
      <c r="Q18" s="8" t="s">
        <v>313</v>
      </c>
      <c r="R18" s="8" t="s">
        <v>313</v>
      </c>
      <c r="S18" s="8" t="s">
        <v>340</v>
      </c>
      <c r="T18" s="11" t="s">
        <v>313</v>
      </c>
      <c r="U18" s="8" t="s">
        <v>313</v>
      </c>
      <c r="V18" s="8" t="s">
        <v>313</v>
      </c>
      <c r="W18" s="9" t="s">
        <v>338</v>
      </c>
      <c r="X18" s="8" t="s">
        <v>313</v>
      </c>
      <c r="Y18" s="8" t="s">
        <v>313</v>
      </c>
      <c r="Z18" s="8"/>
      <c r="AA18" s="8"/>
      <c r="AB18" s="8"/>
      <c r="AC18" s="8"/>
      <c r="AD18" s="8"/>
      <c r="AE18" s="3"/>
      <c r="AF18" s="3"/>
    </row>
    <row r="19" s="2" customFormat="1" ht="25" customHeight="1" spans="1:32">
      <c r="A19" s="8">
        <v>18</v>
      </c>
      <c r="B19" s="8" t="s">
        <v>341</v>
      </c>
      <c r="C19" s="8">
        <v>1</v>
      </c>
      <c r="D19" s="8" t="s">
        <v>331</v>
      </c>
      <c r="E19" s="8" t="s">
        <v>332</v>
      </c>
      <c r="F19" s="8">
        <v>44</v>
      </c>
      <c r="G19" s="8">
        <f t="shared" si="2"/>
        <v>2600</v>
      </c>
      <c r="H19" s="8">
        <f t="shared" si="0"/>
        <v>114400</v>
      </c>
      <c r="I19" s="8">
        <v>32</v>
      </c>
      <c r="J19" s="8">
        <v>0</v>
      </c>
      <c r="K19" s="8">
        <v>48</v>
      </c>
      <c r="L19" s="8">
        <f t="shared" si="1"/>
        <v>80</v>
      </c>
      <c r="M19" s="8" t="s">
        <v>313</v>
      </c>
      <c r="N19" s="8" t="s">
        <v>313</v>
      </c>
      <c r="O19" s="8" t="s">
        <v>313</v>
      </c>
      <c r="P19" s="8"/>
      <c r="Q19" s="8" t="s">
        <v>313</v>
      </c>
      <c r="R19" s="8" t="s">
        <v>313</v>
      </c>
      <c r="S19" s="8" t="s">
        <v>337</v>
      </c>
      <c r="T19" s="11" t="s">
        <v>313</v>
      </c>
      <c r="U19" s="8" t="s">
        <v>313</v>
      </c>
      <c r="V19" s="9" t="s">
        <v>342</v>
      </c>
      <c r="W19" s="8" t="s">
        <v>313</v>
      </c>
      <c r="X19" s="8" t="s">
        <v>313</v>
      </c>
      <c r="Y19" s="8" t="s">
        <v>313</v>
      </c>
      <c r="Z19" s="8"/>
      <c r="AA19" s="8"/>
      <c r="AB19" s="8"/>
      <c r="AC19" s="8"/>
      <c r="AD19" s="8"/>
      <c r="AE19" s="3"/>
      <c r="AF19" s="3"/>
    </row>
    <row r="20" s="2" customFormat="1" ht="25" customHeight="1" spans="1:32">
      <c r="A20" s="8">
        <v>19</v>
      </c>
      <c r="B20" s="8" t="s">
        <v>341</v>
      </c>
      <c r="C20" s="8">
        <v>1</v>
      </c>
      <c r="D20" s="8" t="s">
        <v>334</v>
      </c>
      <c r="E20" s="8" t="s">
        <v>332</v>
      </c>
      <c r="F20" s="8">
        <v>8</v>
      </c>
      <c r="G20" s="8">
        <f t="shared" si="2"/>
        <v>2600</v>
      </c>
      <c r="H20" s="8">
        <f t="shared" si="0"/>
        <v>20800</v>
      </c>
      <c r="I20" s="8">
        <v>32</v>
      </c>
      <c r="J20" s="8">
        <v>0</v>
      </c>
      <c r="K20" s="8">
        <v>48</v>
      </c>
      <c r="L20" s="8">
        <f t="shared" si="1"/>
        <v>80</v>
      </c>
      <c r="M20" s="8" t="s">
        <v>313</v>
      </c>
      <c r="N20" s="8" t="s">
        <v>313</v>
      </c>
      <c r="O20" s="8" t="s">
        <v>313</v>
      </c>
      <c r="P20" s="8"/>
      <c r="Q20" s="8" t="s">
        <v>313</v>
      </c>
      <c r="R20" s="8" t="s">
        <v>313</v>
      </c>
      <c r="S20" s="8" t="s">
        <v>340</v>
      </c>
      <c r="T20" s="11" t="s">
        <v>313</v>
      </c>
      <c r="U20" s="8" t="s">
        <v>313</v>
      </c>
      <c r="V20" s="9" t="s">
        <v>342</v>
      </c>
      <c r="W20" s="8" t="s">
        <v>313</v>
      </c>
      <c r="X20" s="8" t="s">
        <v>313</v>
      </c>
      <c r="Y20" s="8" t="s">
        <v>313</v>
      </c>
      <c r="Z20" s="8"/>
      <c r="AA20" s="8"/>
      <c r="AB20" s="8"/>
      <c r="AC20" s="8"/>
      <c r="AD20" s="8"/>
      <c r="AE20" s="3"/>
      <c r="AF20" s="3"/>
    </row>
    <row r="21" s="2" customFormat="1" ht="25" customHeight="1" spans="1:30">
      <c r="A21" s="8">
        <v>20</v>
      </c>
      <c r="B21" s="8" t="s">
        <v>341</v>
      </c>
      <c r="C21" s="8">
        <v>1</v>
      </c>
      <c r="D21" s="8" t="s">
        <v>336</v>
      </c>
      <c r="E21" s="8" t="s">
        <v>332</v>
      </c>
      <c r="F21" s="8">
        <v>32</v>
      </c>
      <c r="G21" s="8">
        <f t="shared" si="2"/>
        <v>2600</v>
      </c>
      <c r="H21" s="8">
        <f t="shared" si="0"/>
        <v>83200</v>
      </c>
      <c r="I21" s="8">
        <v>32</v>
      </c>
      <c r="J21" s="8">
        <v>0</v>
      </c>
      <c r="K21" s="8">
        <v>48</v>
      </c>
      <c r="L21" s="8">
        <f t="shared" si="1"/>
        <v>80</v>
      </c>
      <c r="M21" s="8" t="s">
        <v>313</v>
      </c>
      <c r="N21" s="8" t="s">
        <v>313</v>
      </c>
      <c r="O21" s="8" t="s">
        <v>313</v>
      </c>
      <c r="P21" s="8"/>
      <c r="Q21" s="8" t="s">
        <v>313</v>
      </c>
      <c r="R21" s="8" t="s">
        <v>313</v>
      </c>
      <c r="S21" s="8" t="s">
        <v>343</v>
      </c>
      <c r="T21" s="11" t="s">
        <v>313</v>
      </c>
      <c r="U21" s="8" t="s">
        <v>313</v>
      </c>
      <c r="V21" s="9" t="s">
        <v>342</v>
      </c>
      <c r="W21" s="9" t="s">
        <v>338</v>
      </c>
      <c r="X21" s="8" t="s">
        <v>313</v>
      </c>
      <c r="Y21" s="8" t="s">
        <v>313</v>
      </c>
      <c r="Z21" s="8"/>
      <c r="AA21" s="8"/>
      <c r="AB21" s="8"/>
      <c r="AC21" s="8"/>
      <c r="AD21" s="8"/>
    </row>
    <row r="22" ht="25" customHeight="1" spans="1:32">
      <c r="A22" s="8">
        <v>21</v>
      </c>
      <c r="B22" s="8" t="s">
        <v>341</v>
      </c>
      <c r="C22" s="8">
        <v>1</v>
      </c>
      <c r="D22" s="8" t="s">
        <v>339</v>
      </c>
      <c r="E22" s="8" t="s">
        <v>332</v>
      </c>
      <c r="F22" s="8">
        <v>15</v>
      </c>
      <c r="G22" s="8">
        <f t="shared" si="2"/>
        <v>2600</v>
      </c>
      <c r="H22" s="8">
        <f t="shared" si="0"/>
        <v>39000</v>
      </c>
      <c r="I22" s="8">
        <v>32</v>
      </c>
      <c r="J22" s="8">
        <v>0</v>
      </c>
      <c r="K22" s="8">
        <v>48</v>
      </c>
      <c r="L22" s="8">
        <f t="shared" si="1"/>
        <v>80</v>
      </c>
      <c r="M22" s="8" t="s">
        <v>313</v>
      </c>
      <c r="N22" s="8" t="s">
        <v>313</v>
      </c>
      <c r="O22" s="8" t="s">
        <v>313</v>
      </c>
      <c r="P22" s="8"/>
      <c r="Q22" s="8" t="s">
        <v>313</v>
      </c>
      <c r="R22" s="8" t="s">
        <v>313</v>
      </c>
      <c r="S22" s="8" t="s">
        <v>337</v>
      </c>
      <c r="T22" s="11" t="s">
        <v>313</v>
      </c>
      <c r="U22" s="8" t="s">
        <v>313</v>
      </c>
      <c r="V22" s="9" t="s">
        <v>342</v>
      </c>
      <c r="W22" s="9" t="s">
        <v>338</v>
      </c>
      <c r="X22" s="8" t="s">
        <v>313</v>
      </c>
      <c r="Y22" s="8" t="s">
        <v>313</v>
      </c>
      <c r="Z22" s="8"/>
      <c r="AA22" s="8"/>
      <c r="AB22" s="8"/>
      <c r="AC22" s="8"/>
      <c r="AD22" s="8"/>
      <c r="AE22" s="2"/>
      <c r="AF22" s="2"/>
    </row>
    <row r="23" ht="25" customHeight="1" spans="1:30">
      <c r="A23" s="8">
        <v>22</v>
      </c>
      <c r="B23" s="8" t="s">
        <v>15</v>
      </c>
      <c r="C23" s="8">
        <v>1</v>
      </c>
      <c r="D23" s="8" t="s">
        <v>18</v>
      </c>
      <c r="E23" s="8" t="s">
        <v>322</v>
      </c>
      <c r="F23" s="8">
        <v>16</v>
      </c>
      <c r="G23" s="8">
        <f>12*16+(8+30)*20+215</f>
        <v>1167</v>
      </c>
      <c r="H23" s="8">
        <f t="shared" si="0"/>
        <v>18672</v>
      </c>
      <c r="I23" s="8">
        <v>8</v>
      </c>
      <c r="J23" s="8">
        <v>12</v>
      </c>
      <c r="K23" s="8">
        <v>30</v>
      </c>
      <c r="L23" s="8">
        <f t="shared" si="1"/>
        <v>50</v>
      </c>
      <c r="M23" s="8" t="s">
        <v>313</v>
      </c>
      <c r="N23" s="8" t="s">
        <v>313</v>
      </c>
      <c r="O23" s="8" t="s">
        <v>313</v>
      </c>
      <c r="P23" s="8" t="s">
        <v>313</v>
      </c>
      <c r="Q23" s="8" t="s">
        <v>313</v>
      </c>
      <c r="R23" s="9" t="s">
        <v>344</v>
      </c>
      <c r="S23" s="11" t="s">
        <v>313</v>
      </c>
      <c r="T23" s="11" t="s">
        <v>313</v>
      </c>
      <c r="U23" s="8"/>
      <c r="V23" s="8"/>
      <c r="W23" s="8"/>
      <c r="X23" s="8"/>
      <c r="Y23" s="8"/>
      <c r="Z23" s="8" t="s">
        <v>313</v>
      </c>
      <c r="AA23" s="8" t="s">
        <v>313</v>
      </c>
      <c r="AB23" s="8" t="s">
        <v>313</v>
      </c>
      <c r="AC23" s="8" t="s">
        <v>313</v>
      </c>
      <c r="AD23" s="8" t="s">
        <v>345</v>
      </c>
    </row>
    <row r="24" ht="25" customHeight="1" spans="1:30">
      <c r="A24" s="8">
        <v>23</v>
      </c>
      <c r="B24" s="8" t="s">
        <v>15</v>
      </c>
      <c r="C24" s="8">
        <v>1</v>
      </c>
      <c r="D24" s="8" t="s">
        <v>346</v>
      </c>
      <c r="E24" s="8" t="s">
        <v>322</v>
      </c>
      <c r="F24" s="8">
        <v>13</v>
      </c>
      <c r="G24" s="8">
        <f>14*16+(10+36)*25+215</f>
        <v>1589</v>
      </c>
      <c r="H24" s="8">
        <f t="shared" si="0"/>
        <v>20657</v>
      </c>
      <c r="I24" s="8">
        <v>10</v>
      </c>
      <c r="J24" s="8">
        <v>14</v>
      </c>
      <c r="K24" s="8">
        <v>36</v>
      </c>
      <c r="L24" s="8">
        <f t="shared" si="1"/>
        <v>60</v>
      </c>
      <c r="M24" s="8" t="s">
        <v>313</v>
      </c>
      <c r="N24" s="8" t="s">
        <v>313</v>
      </c>
      <c r="O24" s="8" t="s">
        <v>313</v>
      </c>
      <c r="P24" s="8" t="s">
        <v>313</v>
      </c>
      <c r="Q24" s="8" t="s">
        <v>313</v>
      </c>
      <c r="R24" s="8" t="s">
        <v>313</v>
      </c>
      <c r="S24" s="11" t="s">
        <v>313</v>
      </c>
      <c r="T24" s="11" t="s">
        <v>313</v>
      </c>
      <c r="U24" s="8"/>
      <c r="V24" s="8"/>
      <c r="W24" s="8"/>
      <c r="X24" s="8"/>
      <c r="Y24" s="8"/>
      <c r="Z24" s="8" t="s">
        <v>313</v>
      </c>
      <c r="AA24" s="8" t="s">
        <v>313</v>
      </c>
      <c r="AB24" s="8" t="s">
        <v>313</v>
      </c>
      <c r="AC24" s="8" t="s">
        <v>313</v>
      </c>
      <c r="AD24" s="8" t="s">
        <v>347</v>
      </c>
    </row>
    <row r="25" ht="25" customHeight="1" spans="1:30">
      <c r="A25" s="8">
        <v>24</v>
      </c>
      <c r="B25" s="8" t="s">
        <v>15</v>
      </c>
      <c r="C25" s="8">
        <v>1</v>
      </c>
      <c r="D25" s="8" t="s">
        <v>19</v>
      </c>
      <c r="E25" s="8">
        <v>2023.5</v>
      </c>
      <c r="F25" s="9">
        <v>20</v>
      </c>
      <c r="G25" s="8">
        <f t="shared" ref="G25:G30" si="3">10*16+(6+24)*20</f>
        <v>760</v>
      </c>
      <c r="H25" s="8">
        <f t="shared" si="0"/>
        <v>15200</v>
      </c>
      <c r="I25" s="8">
        <v>6</v>
      </c>
      <c r="J25" s="8">
        <v>10</v>
      </c>
      <c r="K25" s="8">
        <v>24</v>
      </c>
      <c r="L25" s="8">
        <f t="shared" si="1"/>
        <v>40</v>
      </c>
      <c r="M25" s="8" t="s">
        <v>313</v>
      </c>
      <c r="N25" s="8" t="s">
        <v>313</v>
      </c>
      <c r="O25" s="8" t="s">
        <v>313</v>
      </c>
      <c r="P25" s="8" t="s">
        <v>313</v>
      </c>
      <c r="Q25" s="8" t="s">
        <v>313</v>
      </c>
      <c r="R25" s="8" t="s">
        <v>313</v>
      </c>
      <c r="S25" s="8" t="s">
        <v>348</v>
      </c>
      <c r="T25" s="9" t="s">
        <v>349</v>
      </c>
      <c r="U25" s="8"/>
      <c r="V25" s="8"/>
      <c r="W25" s="8"/>
      <c r="X25" s="8"/>
      <c r="Y25" s="8"/>
      <c r="Z25" s="9" t="s">
        <v>350</v>
      </c>
      <c r="AA25" s="8" t="s">
        <v>313</v>
      </c>
      <c r="AB25" s="8"/>
      <c r="AC25" s="8"/>
      <c r="AD25" s="8" t="s">
        <v>351</v>
      </c>
    </row>
    <row r="26" ht="25" customHeight="1" spans="1:30">
      <c r="A26" s="8">
        <v>25</v>
      </c>
      <c r="B26" s="8" t="s">
        <v>15</v>
      </c>
      <c r="C26" s="8">
        <v>1</v>
      </c>
      <c r="D26" s="8" t="s">
        <v>19</v>
      </c>
      <c r="E26" s="8">
        <v>2023.5</v>
      </c>
      <c r="F26" s="8">
        <v>31</v>
      </c>
      <c r="G26" s="8">
        <f t="shared" si="3"/>
        <v>760</v>
      </c>
      <c r="H26" s="8">
        <f t="shared" si="0"/>
        <v>23560</v>
      </c>
      <c r="I26" s="8">
        <v>6</v>
      </c>
      <c r="J26" s="8">
        <v>10</v>
      </c>
      <c r="K26" s="8">
        <v>24</v>
      </c>
      <c r="L26" s="8">
        <f t="shared" si="1"/>
        <v>40</v>
      </c>
      <c r="M26" s="8" t="s">
        <v>313</v>
      </c>
      <c r="N26" s="8" t="s">
        <v>313</v>
      </c>
      <c r="O26" s="8" t="s">
        <v>313</v>
      </c>
      <c r="P26" s="8" t="s">
        <v>313</v>
      </c>
      <c r="Q26" s="8" t="s">
        <v>313</v>
      </c>
      <c r="R26" s="9" t="s">
        <v>352</v>
      </c>
      <c r="S26" s="8" t="s">
        <v>333</v>
      </c>
      <c r="T26" s="11" t="s">
        <v>313</v>
      </c>
      <c r="U26" s="8"/>
      <c r="V26" s="8"/>
      <c r="W26" s="8"/>
      <c r="X26" s="8"/>
      <c r="Y26" s="8"/>
      <c r="Z26" s="8" t="s">
        <v>313</v>
      </c>
      <c r="AA26" s="8" t="s">
        <v>313</v>
      </c>
      <c r="AB26" s="8"/>
      <c r="AC26" s="8"/>
      <c r="AD26" s="8" t="s">
        <v>353</v>
      </c>
    </row>
    <row r="27" ht="42" customHeight="1" spans="1:30">
      <c r="A27" s="8">
        <v>26</v>
      </c>
      <c r="B27" s="8" t="s">
        <v>15</v>
      </c>
      <c r="C27" s="8">
        <v>1</v>
      </c>
      <c r="D27" s="8" t="s">
        <v>19</v>
      </c>
      <c r="E27" s="8">
        <v>2023.6</v>
      </c>
      <c r="F27" s="8">
        <v>34</v>
      </c>
      <c r="G27" s="8">
        <f t="shared" si="3"/>
        <v>760</v>
      </c>
      <c r="H27" s="8">
        <f t="shared" si="0"/>
        <v>25840</v>
      </c>
      <c r="I27" s="8">
        <v>6</v>
      </c>
      <c r="J27" s="8">
        <v>10</v>
      </c>
      <c r="K27" s="8">
        <v>24</v>
      </c>
      <c r="L27" s="8">
        <f t="shared" si="1"/>
        <v>40</v>
      </c>
      <c r="M27" s="8" t="s">
        <v>313</v>
      </c>
      <c r="N27" s="8" t="s">
        <v>313</v>
      </c>
      <c r="O27" s="8" t="s">
        <v>313</v>
      </c>
      <c r="P27" s="8" t="s">
        <v>313</v>
      </c>
      <c r="Q27" s="8" t="s">
        <v>313</v>
      </c>
      <c r="R27" s="9" t="s">
        <v>354</v>
      </c>
      <c r="S27" s="8" t="s">
        <v>355</v>
      </c>
      <c r="T27" s="9" t="s">
        <v>356</v>
      </c>
      <c r="U27" s="8"/>
      <c r="V27" s="8"/>
      <c r="W27" s="8"/>
      <c r="X27" s="8"/>
      <c r="Y27" s="8"/>
      <c r="Z27" s="8" t="s">
        <v>313</v>
      </c>
      <c r="AA27" s="8" t="s">
        <v>313</v>
      </c>
      <c r="AB27" s="8"/>
      <c r="AC27" s="8"/>
      <c r="AD27" s="8" t="s">
        <v>357</v>
      </c>
    </row>
    <row r="28" ht="25" customHeight="1" spans="1:30">
      <c r="A28" s="8">
        <v>27</v>
      </c>
      <c r="B28" s="8" t="s">
        <v>15</v>
      </c>
      <c r="C28" s="8">
        <v>1</v>
      </c>
      <c r="D28" s="8" t="s">
        <v>19</v>
      </c>
      <c r="E28" s="9" t="s">
        <v>358</v>
      </c>
      <c r="F28" s="8">
        <v>31</v>
      </c>
      <c r="G28" s="8">
        <f t="shared" si="3"/>
        <v>760</v>
      </c>
      <c r="H28" s="8">
        <f t="shared" si="0"/>
        <v>23560</v>
      </c>
      <c r="I28" s="8">
        <v>6</v>
      </c>
      <c r="J28" s="8">
        <v>10</v>
      </c>
      <c r="K28" s="8">
        <v>24</v>
      </c>
      <c r="L28" s="8">
        <f t="shared" si="1"/>
        <v>40</v>
      </c>
      <c r="M28" s="8" t="s">
        <v>313</v>
      </c>
      <c r="N28" s="8" t="s">
        <v>313</v>
      </c>
      <c r="O28" s="8" t="s">
        <v>313</v>
      </c>
      <c r="P28" s="8" t="s">
        <v>313</v>
      </c>
      <c r="Q28" s="8" t="s">
        <v>313</v>
      </c>
      <c r="R28" s="9" t="s">
        <v>359</v>
      </c>
      <c r="S28" s="8" t="s">
        <v>313</v>
      </c>
      <c r="T28" s="8" t="s">
        <v>313</v>
      </c>
      <c r="U28" s="8"/>
      <c r="V28" s="8"/>
      <c r="W28" s="8"/>
      <c r="X28" s="8"/>
      <c r="Y28" s="8"/>
      <c r="Z28" s="8" t="s">
        <v>313</v>
      </c>
      <c r="AA28" s="8" t="s">
        <v>313</v>
      </c>
      <c r="AB28" s="8"/>
      <c r="AC28" s="8"/>
      <c r="AD28" s="8" t="s">
        <v>360</v>
      </c>
    </row>
    <row r="29" ht="25" customHeight="1" spans="1:30">
      <c r="A29" s="8">
        <v>28</v>
      </c>
      <c r="B29" s="8" t="s">
        <v>15</v>
      </c>
      <c r="C29" s="8">
        <v>1</v>
      </c>
      <c r="D29" s="8" t="s">
        <v>19</v>
      </c>
      <c r="E29" s="8" t="s">
        <v>361</v>
      </c>
      <c r="F29" s="8">
        <v>33</v>
      </c>
      <c r="G29" s="8">
        <f t="shared" si="3"/>
        <v>760</v>
      </c>
      <c r="H29" s="8">
        <f t="shared" si="0"/>
        <v>25080</v>
      </c>
      <c r="I29" s="8">
        <v>6</v>
      </c>
      <c r="J29" s="8">
        <v>10</v>
      </c>
      <c r="K29" s="8">
        <v>24</v>
      </c>
      <c r="L29" s="8">
        <f t="shared" si="1"/>
        <v>40</v>
      </c>
      <c r="M29" s="8" t="s">
        <v>313</v>
      </c>
      <c r="N29" s="8" t="s">
        <v>313</v>
      </c>
      <c r="O29" s="8" t="s">
        <v>313</v>
      </c>
      <c r="P29" s="8" t="s">
        <v>313</v>
      </c>
      <c r="Q29" s="8" t="s">
        <v>313</v>
      </c>
      <c r="R29" s="8" t="s">
        <v>313</v>
      </c>
      <c r="S29" s="8" t="s">
        <v>333</v>
      </c>
      <c r="T29" s="8" t="s">
        <v>313</v>
      </c>
      <c r="U29" s="8"/>
      <c r="V29" s="8"/>
      <c r="W29" s="8"/>
      <c r="X29" s="8"/>
      <c r="Y29" s="8"/>
      <c r="Z29" s="8" t="s">
        <v>313</v>
      </c>
      <c r="AA29" s="8" t="s">
        <v>313</v>
      </c>
      <c r="AB29" s="8"/>
      <c r="AC29" s="8"/>
      <c r="AD29" s="8" t="s">
        <v>362</v>
      </c>
    </row>
    <row r="30" ht="25" customHeight="1" spans="1:30">
      <c r="A30" s="8">
        <v>29</v>
      </c>
      <c r="B30" s="8" t="s">
        <v>15</v>
      </c>
      <c r="C30" s="8">
        <v>1</v>
      </c>
      <c r="D30" s="8" t="s">
        <v>19</v>
      </c>
      <c r="E30" s="8">
        <v>2023.8</v>
      </c>
      <c r="F30" s="8">
        <v>16</v>
      </c>
      <c r="G30" s="8">
        <f t="shared" si="3"/>
        <v>760</v>
      </c>
      <c r="H30" s="8">
        <f t="shared" si="0"/>
        <v>12160</v>
      </c>
      <c r="I30" s="8">
        <v>6</v>
      </c>
      <c r="J30" s="8">
        <v>10</v>
      </c>
      <c r="K30" s="8">
        <v>24</v>
      </c>
      <c r="L30" s="8">
        <f t="shared" si="1"/>
        <v>40</v>
      </c>
      <c r="M30" s="8" t="s">
        <v>313</v>
      </c>
      <c r="N30" s="8" t="s">
        <v>313</v>
      </c>
      <c r="O30" s="8" t="s">
        <v>313</v>
      </c>
      <c r="P30" s="8" t="s">
        <v>313</v>
      </c>
      <c r="Q30" s="8" t="s">
        <v>313</v>
      </c>
      <c r="R30" s="8" t="s">
        <v>313</v>
      </c>
      <c r="S30" s="8" t="s">
        <v>313</v>
      </c>
      <c r="T30" s="8" t="s">
        <v>313</v>
      </c>
      <c r="U30" s="8"/>
      <c r="V30" s="8"/>
      <c r="W30" s="8"/>
      <c r="X30" s="8"/>
      <c r="Y30" s="8"/>
      <c r="Z30" s="8" t="s">
        <v>313</v>
      </c>
      <c r="AA30" s="8" t="s">
        <v>313</v>
      </c>
      <c r="AB30" s="8"/>
      <c r="AC30" s="8"/>
      <c r="AD30" s="8" t="s">
        <v>363</v>
      </c>
    </row>
    <row r="31" ht="25" customHeight="1" spans="1:30">
      <c r="A31" s="8">
        <v>30</v>
      </c>
      <c r="B31" s="8" t="s">
        <v>15</v>
      </c>
      <c r="C31" s="8">
        <v>1</v>
      </c>
      <c r="D31" s="8" t="s">
        <v>18</v>
      </c>
      <c r="E31" s="8" t="s">
        <v>364</v>
      </c>
      <c r="F31" s="8">
        <v>34</v>
      </c>
      <c r="G31" s="8">
        <f>(8+30)*20+12*16+215</f>
        <v>1167</v>
      </c>
      <c r="H31" s="8">
        <f t="shared" si="0"/>
        <v>39678</v>
      </c>
      <c r="I31" s="8">
        <v>8</v>
      </c>
      <c r="J31" s="8">
        <v>12</v>
      </c>
      <c r="K31" s="8">
        <v>30</v>
      </c>
      <c r="L31" s="8">
        <f t="shared" si="1"/>
        <v>50</v>
      </c>
      <c r="M31" s="8" t="s">
        <v>313</v>
      </c>
      <c r="N31" s="8" t="s">
        <v>313</v>
      </c>
      <c r="O31" s="8" t="s">
        <v>313</v>
      </c>
      <c r="P31" s="8" t="s">
        <v>313</v>
      </c>
      <c r="Q31" s="9" t="s">
        <v>365</v>
      </c>
      <c r="R31" s="8" t="s">
        <v>313</v>
      </c>
      <c r="S31" s="9" t="s">
        <v>366</v>
      </c>
      <c r="T31" s="8" t="s">
        <v>313</v>
      </c>
      <c r="U31" s="8"/>
      <c r="V31" s="8"/>
      <c r="W31" s="8"/>
      <c r="X31" s="8"/>
      <c r="Y31" s="8"/>
      <c r="Z31" s="8" t="s">
        <v>313</v>
      </c>
      <c r="AA31" s="8" t="s">
        <v>313</v>
      </c>
      <c r="AB31" s="8" t="s">
        <v>313</v>
      </c>
      <c r="AC31" s="8" t="s">
        <v>313</v>
      </c>
      <c r="AD31" s="8" t="s">
        <v>367</v>
      </c>
    </row>
    <row r="32" ht="25" customHeight="1" spans="1:30">
      <c r="A32" s="8">
        <v>31</v>
      </c>
      <c r="B32" s="8" t="s">
        <v>368</v>
      </c>
      <c r="C32" s="8">
        <v>1</v>
      </c>
      <c r="D32" s="8" t="s">
        <v>369</v>
      </c>
      <c r="E32" s="8" t="s">
        <v>370</v>
      </c>
      <c r="F32" s="8">
        <v>29</v>
      </c>
      <c r="G32" s="8">
        <f>19*16+(5+36)*25*1.3+215</f>
        <v>1851.5</v>
      </c>
      <c r="H32" s="8">
        <f t="shared" si="0"/>
        <v>53693.5</v>
      </c>
      <c r="I32" s="8">
        <v>5</v>
      </c>
      <c r="J32" s="8">
        <v>19</v>
      </c>
      <c r="K32" s="8">
        <v>36</v>
      </c>
      <c r="L32" s="8">
        <f t="shared" si="1"/>
        <v>60</v>
      </c>
      <c r="M32" s="8" t="s">
        <v>313</v>
      </c>
      <c r="N32" s="8" t="s">
        <v>313</v>
      </c>
      <c r="O32" s="8" t="s">
        <v>313</v>
      </c>
      <c r="P32" s="8" t="s">
        <v>313</v>
      </c>
      <c r="Q32" s="8" t="s">
        <v>313</v>
      </c>
      <c r="R32" s="8" t="s">
        <v>313</v>
      </c>
      <c r="S32" s="8" t="s">
        <v>313</v>
      </c>
      <c r="T32" s="8" t="s">
        <v>313</v>
      </c>
      <c r="U32" s="8"/>
      <c r="V32" s="8"/>
      <c r="W32" s="8"/>
      <c r="X32" s="8"/>
      <c r="Y32" s="8"/>
      <c r="Z32" s="8" t="s">
        <v>313</v>
      </c>
      <c r="AA32" s="8" t="s">
        <v>313</v>
      </c>
      <c r="AB32" s="8" t="s">
        <v>313</v>
      </c>
      <c r="AC32" s="8" t="s">
        <v>313</v>
      </c>
      <c r="AD32" s="8" t="s">
        <v>371</v>
      </c>
    </row>
    <row r="33" ht="25" customHeight="1" spans="1:30">
      <c r="A33" s="8">
        <v>32</v>
      </c>
      <c r="B33" s="8" t="s">
        <v>368</v>
      </c>
      <c r="C33" s="8">
        <v>1</v>
      </c>
      <c r="D33" s="8" t="s">
        <v>28</v>
      </c>
      <c r="E33" s="8" t="s">
        <v>370</v>
      </c>
      <c r="F33" s="8">
        <v>11</v>
      </c>
      <c r="G33" s="8">
        <f>25*16+(7+48)*25*1.3+215</f>
        <v>2402.5</v>
      </c>
      <c r="H33" s="8">
        <f t="shared" si="0"/>
        <v>26427.5</v>
      </c>
      <c r="I33" s="8">
        <v>7</v>
      </c>
      <c r="J33" s="8">
        <v>25</v>
      </c>
      <c r="K33" s="8">
        <v>48</v>
      </c>
      <c r="L33" s="8">
        <f t="shared" si="1"/>
        <v>80</v>
      </c>
      <c r="M33" s="8" t="s">
        <v>313</v>
      </c>
      <c r="N33" s="8" t="s">
        <v>313</v>
      </c>
      <c r="O33" s="8" t="s">
        <v>313</v>
      </c>
      <c r="P33" s="8" t="s">
        <v>313</v>
      </c>
      <c r="Q33" s="9" t="s">
        <v>372</v>
      </c>
      <c r="R33" s="8" t="s">
        <v>313</v>
      </c>
      <c r="S33" s="8" t="s">
        <v>313</v>
      </c>
      <c r="T33" s="8" t="s">
        <v>313</v>
      </c>
      <c r="U33" s="8"/>
      <c r="V33" s="8"/>
      <c r="W33" s="8"/>
      <c r="X33" s="8"/>
      <c r="Y33" s="8"/>
      <c r="Z33" s="8" t="s">
        <v>313</v>
      </c>
      <c r="AA33" s="8" t="s">
        <v>313</v>
      </c>
      <c r="AB33" s="8" t="s">
        <v>313</v>
      </c>
      <c r="AC33" s="8" t="s">
        <v>313</v>
      </c>
      <c r="AD33" s="8" t="s">
        <v>373</v>
      </c>
    </row>
    <row r="34" ht="25" customHeight="1" spans="1:30">
      <c r="A34" s="8">
        <v>33</v>
      </c>
      <c r="B34" s="8" t="s">
        <v>29</v>
      </c>
      <c r="C34" s="8">
        <v>1</v>
      </c>
      <c r="D34" s="8" t="s">
        <v>17</v>
      </c>
      <c r="E34" s="8">
        <v>2023.8</v>
      </c>
      <c r="F34" s="8">
        <v>29</v>
      </c>
      <c r="G34" s="8">
        <f>14*16+(6+30)*20+215</f>
        <v>1159</v>
      </c>
      <c r="H34" s="8">
        <f t="shared" si="0"/>
        <v>33611</v>
      </c>
      <c r="I34" s="8">
        <v>6</v>
      </c>
      <c r="J34" s="8">
        <v>14</v>
      </c>
      <c r="K34" s="8">
        <v>30</v>
      </c>
      <c r="L34" s="8">
        <f t="shared" si="1"/>
        <v>50</v>
      </c>
      <c r="M34" s="8" t="s">
        <v>313</v>
      </c>
      <c r="N34" s="8" t="s">
        <v>313</v>
      </c>
      <c r="O34" s="8" t="s">
        <v>313</v>
      </c>
      <c r="P34" s="8" t="s">
        <v>313</v>
      </c>
      <c r="Q34" s="8" t="s">
        <v>313</v>
      </c>
      <c r="R34" s="8" t="s">
        <v>313</v>
      </c>
      <c r="S34" s="8" t="s">
        <v>313</v>
      </c>
      <c r="T34" s="8" t="s">
        <v>313</v>
      </c>
      <c r="U34" s="8"/>
      <c r="V34" s="8"/>
      <c r="W34" s="8"/>
      <c r="X34" s="8"/>
      <c r="Y34" s="8"/>
      <c r="Z34" s="8" t="s">
        <v>313</v>
      </c>
      <c r="AA34" s="8" t="s">
        <v>313</v>
      </c>
      <c r="AB34" s="8" t="s">
        <v>313</v>
      </c>
      <c r="AC34" s="8" t="s">
        <v>313</v>
      </c>
      <c r="AD34" s="8" t="s">
        <v>374</v>
      </c>
    </row>
    <row r="35" ht="25" customHeight="1" spans="1:30">
      <c r="A35" s="8">
        <v>34</v>
      </c>
      <c r="B35" s="8" t="s">
        <v>49</v>
      </c>
      <c r="C35" s="8">
        <v>10</v>
      </c>
      <c r="D35" s="8" t="s">
        <v>375</v>
      </c>
      <c r="E35" s="8">
        <v>2023.9</v>
      </c>
      <c r="F35" s="8">
        <v>46</v>
      </c>
      <c r="G35" s="8">
        <v>400</v>
      </c>
      <c r="H35" s="8">
        <f t="shared" si="0"/>
        <v>18400</v>
      </c>
      <c r="I35" s="8">
        <v>8</v>
      </c>
      <c r="J35" s="8">
        <v>0</v>
      </c>
      <c r="K35" s="8">
        <v>12</v>
      </c>
      <c r="L35" s="8">
        <f t="shared" si="1"/>
        <v>20</v>
      </c>
      <c r="M35" s="8" t="s">
        <v>313</v>
      </c>
      <c r="N35" s="8"/>
      <c r="O35" s="8" t="s">
        <v>313</v>
      </c>
      <c r="P35" s="8"/>
      <c r="Q35" s="8" t="s">
        <v>313</v>
      </c>
      <c r="R35" s="8" t="s">
        <v>313</v>
      </c>
      <c r="S35" s="8" t="s">
        <v>313</v>
      </c>
      <c r="T35" s="8" t="s">
        <v>313</v>
      </c>
      <c r="U35" s="8"/>
      <c r="V35" s="8"/>
      <c r="W35" s="8"/>
      <c r="X35" s="8"/>
      <c r="Y35" s="8"/>
      <c r="Z35" s="8"/>
      <c r="AA35" s="8" t="s">
        <v>313</v>
      </c>
      <c r="AB35" s="8"/>
      <c r="AC35" s="8"/>
      <c r="AD35" s="8" t="s">
        <v>376</v>
      </c>
    </row>
    <row r="36" ht="25" customHeight="1" spans="1:30">
      <c r="A36" s="8">
        <v>35</v>
      </c>
      <c r="B36" s="8" t="s">
        <v>377</v>
      </c>
      <c r="C36" s="8">
        <v>10</v>
      </c>
      <c r="D36" s="8" t="s">
        <v>375</v>
      </c>
      <c r="E36" s="8">
        <v>2023.5</v>
      </c>
      <c r="F36" s="8">
        <v>47</v>
      </c>
      <c r="G36" s="8">
        <v>400</v>
      </c>
      <c r="H36" s="8">
        <f t="shared" si="0"/>
        <v>18800</v>
      </c>
      <c r="I36" s="8">
        <v>8</v>
      </c>
      <c r="J36" s="8">
        <v>0</v>
      </c>
      <c r="K36" s="8">
        <v>12</v>
      </c>
      <c r="L36" s="8">
        <f t="shared" si="1"/>
        <v>20</v>
      </c>
      <c r="M36" s="9" t="s">
        <v>378</v>
      </c>
      <c r="N36" s="8"/>
      <c r="O36" s="8" t="s">
        <v>313</v>
      </c>
      <c r="P36" s="8"/>
      <c r="Q36" s="8" t="s">
        <v>313</v>
      </c>
      <c r="R36" s="8" t="s">
        <v>313</v>
      </c>
      <c r="S36" s="8" t="s">
        <v>340</v>
      </c>
      <c r="T36" s="8" t="s">
        <v>313</v>
      </c>
      <c r="U36" s="8"/>
      <c r="V36" s="8"/>
      <c r="W36" s="8"/>
      <c r="X36" s="8"/>
      <c r="Y36" s="8"/>
      <c r="Z36" s="8" t="s">
        <v>313</v>
      </c>
      <c r="AA36" s="8" t="s">
        <v>313</v>
      </c>
      <c r="AB36" s="8"/>
      <c r="AC36" s="8"/>
      <c r="AD36" s="8" t="s">
        <v>379</v>
      </c>
    </row>
    <row r="37" ht="25" customHeight="1" spans="1:30">
      <c r="A37" s="8">
        <v>36</v>
      </c>
      <c r="B37" s="8" t="s">
        <v>377</v>
      </c>
      <c r="C37" s="8">
        <v>10</v>
      </c>
      <c r="D37" s="8" t="s">
        <v>375</v>
      </c>
      <c r="E37" s="8">
        <v>2023.6</v>
      </c>
      <c r="F37" s="8">
        <v>45</v>
      </c>
      <c r="G37" s="8">
        <v>400</v>
      </c>
      <c r="H37" s="8">
        <f t="shared" si="0"/>
        <v>18000</v>
      </c>
      <c r="I37" s="8">
        <v>8</v>
      </c>
      <c r="J37" s="8">
        <v>0</v>
      </c>
      <c r="K37" s="8">
        <v>12</v>
      </c>
      <c r="L37" s="8">
        <f t="shared" si="1"/>
        <v>20</v>
      </c>
      <c r="M37" s="9" t="s">
        <v>378</v>
      </c>
      <c r="N37" s="8"/>
      <c r="O37" s="8" t="s">
        <v>313</v>
      </c>
      <c r="P37" s="8"/>
      <c r="Q37" s="8" t="s">
        <v>313</v>
      </c>
      <c r="R37" s="8" t="s">
        <v>313</v>
      </c>
      <c r="S37" s="8" t="s">
        <v>313</v>
      </c>
      <c r="T37" s="8" t="s">
        <v>313</v>
      </c>
      <c r="U37" s="8"/>
      <c r="V37" s="8"/>
      <c r="W37" s="8"/>
      <c r="X37" s="8"/>
      <c r="Y37" s="8"/>
      <c r="Z37" s="8" t="s">
        <v>313</v>
      </c>
      <c r="AA37" s="8" t="s">
        <v>313</v>
      </c>
      <c r="AB37" s="8"/>
      <c r="AC37" s="8"/>
      <c r="AD37" s="8" t="s">
        <v>380</v>
      </c>
    </row>
    <row r="38" ht="25" customHeight="1" spans="1:30">
      <c r="A38" s="8">
        <v>37</v>
      </c>
      <c r="B38" s="8" t="s">
        <v>377</v>
      </c>
      <c r="C38" s="8">
        <v>10</v>
      </c>
      <c r="D38" s="8" t="s">
        <v>375</v>
      </c>
      <c r="E38" s="8">
        <v>2023.7</v>
      </c>
      <c r="F38" s="8">
        <v>39</v>
      </c>
      <c r="G38" s="8">
        <v>400</v>
      </c>
      <c r="H38" s="8">
        <f t="shared" si="0"/>
        <v>15600</v>
      </c>
      <c r="I38" s="8">
        <v>8</v>
      </c>
      <c r="J38" s="8">
        <v>0</v>
      </c>
      <c r="K38" s="8">
        <v>12</v>
      </c>
      <c r="L38" s="8">
        <f t="shared" si="1"/>
        <v>20</v>
      </c>
      <c r="M38" s="9" t="s">
        <v>378</v>
      </c>
      <c r="N38" s="8"/>
      <c r="O38" s="8" t="s">
        <v>313</v>
      </c>
      <c r="P38" s="8"/>
      <c r="Q38" s="8" t="s">
        <v>313</v>
      </c>
      <c r="R38" s="8" t="s">
        <v>313</v>
      </c>
      <c r="S38" s="8" t="s">
        <v>313</v>
      </c>
      <c r="T38" s="8" t="s">
        <v>313</v>
      </c>
      <c r="U38" s="8"/>
      <c r="V38" s="8"/>
      <c r="W38" s="8"/>
      <c r="X38" s="8"/>
      <c r="Y38" s="8"/>
      <c r="Z38" s="8" t="s">
        <v>313</v>
      </c>
      <c r="AA38" s="8" t="s">
        <v>313</v>
      </c>
      <c r="AB38" s="8"/>
      <c r="AC38" s="8"/>
      <c r="AD38" s="8" t="s">
        <v>381</v>
      </c>
    </row>
    <row r="39" ht="25" customHeight="1" spans="1:30">
      <c r="A39" s="8">
        <v>38</v>
      </c>
      <c r="B39" s="8" t="s">
        <v>377</v>
      </c>
      <c r="C39" s="8">
        <v>10</v>
      </c>
      <c r="D39" s="8" t="s">
        <v>375</v>
      </c>
      <c r="E39" s="8">
        <v>2023.8</v>
      </c>
      <c r="F39" s="8">
        <v>48</v>
      </c>
      <c r="G39" s="8">
        <v>400</v>
      </c>
      <c r="H39" s="8">
        <f t="shared" si="0"/>
        <v>19200</v>
      </c>
      <c r="I39" s="8">
        <v>8</v>
      </c>
      <c r="J39" s="8">
        <v>0</v>
      </c>
      <c r="K39" s="8">
        <v>12</v>
      </c>
      <c r="L39" s="8">
        <f t="shared" si="1"/>
        <v>20</v>
      </c>
      <c r="M39" s="9" t="s">
        <v>378</v>
      </c>
      <c r="N39" s="8"/>
      <c r="O39" s="8" t="s">
        <v>313</v>
      </c>
      <c r="P39" s="8"/>
      <c r="Q39" s="8" t="s">
        <v>313</v>
      </c>
      <c r="R39" s="8" t="s">
        <v>313</v>
      </c>
      <c r="S39" s="8" t="s">
        <v>313</v>
      </c>
      <c r="T39" s="8" t="s">
        <v>313</v>
      </c>
      <c r="U39" s="8"/>
      <c r="V39" s="8"/>
      <c r="W39" s="8"/>
      <c r="X39" s="8"/>
      <c r="Y39" s="8"/>
      <c r="Z39" s="8" t="s">
        <v>313</v>
      </c>
      <c r="AA39" s="8" t="s">
        <v>313</v>
      </c>
      <c r="AB39" s="8"/>
      <c r="AC39" s="8"/>
      <c r="AD39" s="8" t="s">
        <v>382</v>
      </c>
    </row>
    <row r="40" ht="25" customHeight="1" spans="1:30">
      <c r="A40" s="8">
        <v>39</v>
      </c>
      <c r="B40" s="8" t="s">
        <v>26</v>
      </c>
      <c r="C40" s="8">
        <v>1</v>
      </c>
      <c r="D40" s="8" t="s">
        <v>17</v>
      </c>
      <c r="E40" s="8" t="s">
        <v>322</v>
      </c>
      <c r="F40" s="8">
        <v>39</v>
      </c>
      <c r="G40" s="8">
        <f t="shared" ref="G40:G42" si="4">10*16+(10+30)*20+215</f>
        <v>1175</v>
      </c>
      <c r="H40" s="8">
        <f t="shared" si="0"/>
        <v>45825</v>
      </c>
      <c r="I40" s="8">
        <v>10</v>
      </c>
      <c r="J40" s="8">
        <v>10</v>
      </c>
      <c r="K40" s="8">
        <v>30</v>
      </c>
      <c r="L40" s="8">
        <f t="shared" si="1"/>
        <v>50</v>
      </c>
      <c r="M40" s="8" t="s">
        <v>313</v>
      </c>
      <c r="N40" s="8" t="s">
        <v>313</v>
      </c>
      <c r="O40" s="8" t="s">
        <v>313</v>
      </c>
      <c r="P40" s="8" t="s">
        <v>313</v>
      </c>
      <c r="Q40" s="8" t="s">
        <v>313</v>
      </c>
      <c r="R40" s="8" t="s">
        <v>313</v>
      </c>
      <c r="S40" s="8" t="s">
        <v>313</v>
      </c>
      <c r="T40" s="8" t="s">
        <v>313</v>
      </c>
      <c r="U40" s="8"/>
      <c r="V40" s="8"/>
      <c r="W40" s="8"/>
      <c r="X40" s="8"/>
      <c r="Y40" s="8"/>
      <c r="Z40" s="8" t="s">
        <v>313</v>
      </c>
      <c r="AA40" s="8" t="s">
        <v>313</v>
      </c>
      <c r="AB40" s="8" t="s">
        <v>313</v>
      </c>
      <c r="AC40" s="8" t="s">
        <v>313</v>
      </c>
      <c r="AD40" s="8"/>
    </row>
    <row r="41" ht="25" customHeight="1" spans="1:31">
      <c r="A41" s="8">
        <v>40</v>
      </c>
      <c r="B41" s="8" t="s">
        <v>26</v>
      </c>
      <c r="C41" s="8">
        <v>2</v>
      </c>
      <c r="D41" s="8" t="s">
        <v>383</v>
      </c>
      <c r="E41" s="8" t="s">
        <v>361</v>
      </c>
      <c r="F41" s="9">
        <v>54</v>
      </c>
      <c r="G41" s="8">
        <f t="shared" si="4"/>
        <v>1175</v>
      </c>
      <c r="H41" s="8">
        <f t="shared" si="0"/>
        <v>63450</v>
      </c>
      <c r="I41" s="8">
        <v>10</v>
      </c>
      <c r="J41" s="8">
        <v>10</v>
      </c>
      <c r="K41" s="8">
        <v>30</v>
      </c>
      <c r="L41" s="8">
        <f t="shared" si="1"/>
        <v>50</v>
      </c>
      <c r="M41" s="8" t="s">
        <v>313</v>
      </c>
      <c r="N41" s="8" t="s">
        <v>313</v>
      </c>
      <c r="O41" s="8" t="s">
        <v>313</v>
      </c>
      <c r="P41" s="8" t="s">
        <v>313</v>
      </c>
      <c r="Q41" s="8" t="s">
        <v>313</v>
      </c>
      <c r="R41" s="8" t="s">
        <v>384</v>
      </c>
      <c r="S41" s="8" t="s">
        <v>313</v>
      </c>
      <c r="T41" s="8" t="s">
        <v>313</v>
      </c>
      <c r="U41" s="8"/>
      <c r="V41" s="8"/>
      <c r="W41" s="8"/>
      <c r="X41" s="8"/>
      <c r="Y41" s="8"/>
      <c r="Z41" s="8" t="s">
        <v>313</v>
      </c>
      <c r="AA41" s="8" t="s">
        <v>313</v>
      </c>
      <c r="AB41" s="8" t="s">
        <v>313</v>
      </c>
      <c r="AC41" s="8" t="s">
        <v>313</v>
      </c>
      <c r="AD41" s="8" t="s">
        <v>385</v>
      </c>
      <c r="AE41" s="5" t="s">
        <v>386</v>
      </c>
    </row>
    <row r="42" ht="25" customHeight="1" spans="1:31">
      <c r="A42" s="8">
        <v>41</v>
      </c>
      <c r="B42" s="8" t="s">
        <v>26</v>
      </c>
      <c r="C42" s="8">
        <v>3</v>
      </c>
      <c r="D42" s="8" t="s">
        <v>383</v>
      </c>
      <c r="E42" s="8">
        <v>2023.8</v>
      </c>
      <c r="F42" s="8">
        <v>35</v>
      </c>
      <c r="G42" s="8">
        <f t="shared" si="4"/>
        <v>1175</v>
      </c>
      <c r="H42" s="8">
        <f t="shared" si="0"/>
        <v>41125</v>
      </c>
      <c r="I42" s="8">
        <v>10</v>
      </c>
      <c r="J42" s="8">
        <v>10</v>
      </c>
      <c r="K42" s="8">
        <v>30</v>
      </c>
      <c r="L42" s="8">
        <f t="shared" si="1"/>
        <v>50</v>
      </c>
      <c r="M42" s="8" t="s">
        <v>313</v>
      </c>
      <c r="N42" s="8" t="s">
        <v>313</v>
      </c>
      <c r="O42" s="8" t="s">
        <v>313</v>
      </c>
      <c r="P42" s="8" t="s">
        <v>313</v>
      </c>
      <c r="Q42" s="8" t="s">
        <v>313</v>
      </c>
      <c r="R42" s="8"/>
      <c r="S42" s="8" t="s">
        <v>313</v>
      </c>
      <c r="T42" s="8" t="s">
        <v>313</v>
      </c>
      <c r="U42" s="8"/>
      <c r="V42" s="8"/>
      <c r="W42" s="8"/>
      <c r="X42" s="8"/>
      <c r="Y42" s="8"/>
      <c r="Z42" s="8" t="s">
        <v>313</v>
      </c>
      <c r="AA42" s="8" t="s">
        <v>313</v>
      </c>
      <c r="AB42" s="8" t="s">
        <v>313</v>
      </c>
      <c r="AC42" s="8" t="s">
        <v>313</v>
      </c>
      <c r="AD42" s="8" t="s">
        <v>387</v>
      </c>
      <c r="AE42" s="5"/>
    </row>
    <row r="43" ht="25" customHeight="1" spans="1:31">
      <c r="A43" s="8">
        <v>42</v>
      </c>
      <c r="B43" s="8" t="s">
        <v>26</v>
      </c>
      <c r="C43" s="8">
        <v>4</v>
      </c>
      <c r="D43" s="8" t="s">
        <v>383</v>
      </c>
      <c r="E43" s="8"/>
      <c r="F43" s="8"/>
      <c r="G43" s="8"/>
      <c r="H43" s="8">
        <f t="shared" si="0"/>
        <v>0</v>
      </c>
      <c r="I43" s="8"/>
      <c r="J43" s="8"/>
      <c r="K43" s="8"/>
      <c r="L43" s="8">
        <f t="shared" si="1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388</v>
      </c>
      <c r="AE43" s="5"/>
    </row>
    <row r="44" ht="25" customHeight="1" spans="1:31">
      <c r="A44" s="8">
        <v>43</v>
      </c>
      <c r="B44" s="8" t="s">
        <v>26</v>
      </c>
      <c r="C44" s="8">
        <v>5</v>
      </c>
      <c r="D44" s="8" t="s">
        <v>383</v>
      </c>
      <c r="E44" s="8"/>
      <c r="F44" s="8"/>
      <c r="G44" s="8"/>
      <c r="H44" s="8">
        <f t="shared" si="0"/>
        <v>0</v>
      </c>
      <c r="I44" s="8"/>
      <c r="J44" s="8"/>
      <c r="K44" s="8"/>
      <c r="L44" s="8">
        <f t="shared" si="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 t="s">
        <v>389</v>
      </c>
      <c r="AE44" s="5"/>
    </row>
    <row r="45" ht="25" customHeight="1" spans="1:31">
      <c r="A45" s="8">
        <v>44</v>
      </c>
      <c r="B45" s="8"/>
      <c r="C45" s="8"/>
      <c r="D45" s="8"/>
      <c r="E45" s="8"/>
      <c r="F45" s="8"/>
      <c r="G45" s="8"/>
      <c r="H45" s="8">
        <f t="shared" si="0"/>
        <v>0</v>
      </c>
      <c r="I45" s="8"/>
      <c r="J45" s="8"/>
      <c r="K45" s="8"/>
      <c r="L45" s="8">
        <f t="shared" si="1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5"/>
    </row>
    <row r="46" ht="25" customHeight="1" spans="1:30">
      <c r="A46" s="8">
        <v>45</v>
      </c>
      <c r="B46" s="8"/>
      <c r="C46" s="8"/>
      <c r="D46" s="8"/>
      <c r="E46" s="8"/>
      <c r="F46" s="8"/>
      <c r="G46" s="8"/>
      <c r="H46" s="8">
        <f t="shared" si="0"/>
        <v>0</v>
      </c>
      <c r="I46" s="8"/>
      <c r="J46" s="8"/>
      <c r="K46" s="8"/>
      <c r="L46" s="8">
        <f t="shared" si="1"/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ht="25" customHeight="1" spans="1:30">
      <c r="A47" s="8">
        <v>46</v>
      </c>
      <c r="B47" s="8"/>
      <c r="C47" s="8"/>
      <c r="D47" s="8"/>
      <c r="E47" s="8"/>
      <c r="F47" s="8"/>
      <c r="G47" s="8"/>
      <c r="H47" s="8">
        <f t="shared" si="0"/>
        <v>0</v>
      </c>
      <c r="I47" s="8"/>
      <c r="J47" s="8"/>
      <c r="K47" s="8"/>
      <c r="L47" s="8">
        <f t="shared" si="1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ht="25" customHeight="1" spans="1:30">
      <c r="A48" s="8">
        <v>47</v>
      </c>
      <c r="B48" s="8"/>
      <c r="C48" s="8"/>
      <c r="D48" s="8"/>
      <c r="E48" s="8"/>
      <c r="F48" s="8"/>
      <c r="G48" s="8"/>
      <c r="H48" s="8">
        <f t="shared" si="0"/>
        <v>0</v>
      </c>
      <c r="I48" s="8"/>
      <c r="J48" s="8"/>
      <c r="K48" s="8"/>
      <c r="L48" s="8">
        <f t="shared" si="1"/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ht="25" customHeight="1" spans="1:30">
      <c r="A49" s="8">
        <v>48</v>
      </c>
      <c r="B49" s="8"/>
      <c r="C49" s="8"/>
      <c r="D49" s="8"/>
      <c r="E49" s="8"/>
      <c r="F49" s="8"/>
      <c r="G49" s="8"/>
      <c r="H49" s="8">
        <f t="shared" si="0"/>
        <v>0</v>
      </c>
      <c r="I49" s="8"/>
      <c r="J49" s="8"/>
      <c r="K49" s="8"/>
      <c r="L49" s="8">
        <f t="shared" si="1"/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ht="25" customHeight="1" spans="1:3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ht="25" customHeight="1" spans="1:3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ht="25" customHeight="1" spans="1:3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ht="25" customHeight="1" spans="1:3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ht="25" customHeight="1" spans="1:3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ht="25" customHeight="1" spans="1:3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ht="25" customHeight="1" spans="1:3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ht="25" customHeight="1" spans="1:3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ht="25" customHeight="1" spans="1:3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ht="25" customHeight="1"/>
    <row r="60" ht="25" customHeight="1"/>
    <row r="61" ht="25" customHeight="1"/>
    <row r="62" ht="25" customHeight="1"/>
  </sheetData>
  <mergeCells count="1">
    <mergeCell ref="AE41:AE4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材料检查表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2021-03-25T02:13:00Z</dcterms:created>
  <dcterms:modified xsi:type="dcterms:W3CDTF">2024-04-10T01:48:43Z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F22046B15FFA4442AEE066231601B43D</vt:lpwstr>
  </property>
</Properties>
</file>