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游客服务中心总成绩" sheetId="6" r:id="rId1"/>
    <sheet name="招聘人员名单 工程管理总成绩" sheetId="5" r:id="rId2"/>
  </sheets>
  <calcPr calcId="144525"/>
</workbook>
</file>

<file path=xl/sharedStrings.xml><?xml version="1.0" encoding="utf-8"?>
<sst xmlns="http://schemas.openxmlformats.org/spreadsheetml/2006/main" count="43" uniqueCount="31">
  <si>
    <t>游客服务中心岗位总成绩</t>
  </si>
  <si>
    <t>准考证号</t>
  </si>
  <si>
    <t>笔试成绩</t>
  </si>
  <si>
    <t>笔试折算分数（40%）</t>
  </si>
  <si>
    <t>面试成绩</t>
  </si>
  <si>
    <t>面试折算分数（60%）</t>
  </si>
  <si>
    <t>附加分</t>
  </si>
  <si>
    <t>总成绩</t>
  </si>
  <si>
    <t>备注</t>
  </si>
  <si>
    <t>CX202001140129</t>
  </si>
  <si>
    <t>进入体检</t>
  </si>
  <si>
    <t>CX202001140105</t>
  </si>
  <si>
    <t>CX202001140102</t>
  </si>
  <si>
    <t>CX202001140133</t>
  </si>
  <si>
    <t>CX202001140107</t>
  </si>
  <si>
    <t>CX202001140119</t>
  </si>
  <si>
    <t>CX202001140121</t>
  </si>
  <si>
    <t>CX202001140132</t>
  </si>
  <si>
    <t>CX202001140137</t>
  </si>
  <si>
    <t>CX202001140113</t>
  </si>
  <si>
    <t>CX202001140127</t>
  </si>
  <si>
    <t>CX202001140141</t>
  </si>
  <si>
    <t>CX202001140125</t>
  </si>
  <si>
    <t>CX202001140122</t>
  </si>
  <si>
    <t>工程管理岗位总成绩</t>
  </si>
  <si>
    <t>CX202001140201</t>
  </si>
  <si>
    <t>CX202001140204</t>
  </si>
  <si>
    <t>CX202001140210</t>
  </si>
  <si>
    <t>CX202001140202</t>
  </si>
  <si>
    <t>CX202001140214</t>
  </si>
  <si>
    <t>CX202001140208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</si>
</sst>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4"/>
      <color theme="1"/>
      <name val="宋体"/>
      <charset val="134"/>
      <scheme val="minor"/>
    </font>
    <font>
      <sz val="14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H6" sqref="H6"/>
    </sheetView>
  </sheetViews>
  <sheetFormatPr defaultColWidth="9" defaultRowHeight="13.5" outlineLevelCol="7"/>
  <cols>
    <col min="1" max="1" width="19.875" customWidth="1"/>
    <col min="2" max="3" width="13.375" customWidth="1"/>
    <col min="4" max="4" width="12.25" customWidth="1"/>
    <col min="5" max="5" width="14.875" customWidth="1"/>
    <col min="7" max="7" width="12.625" customWidth="1"/>
  </cols>
  <sheetData>
    <row r="1" ht="4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8" customFormat="1" ht="35" customHeight="1" spans="1:8">
      <c r="A2" s="5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8" customFormat="1" ht="35" customHeight="1" spans="1:8">
      <c r="A3" s="11" t="s">
        <v>9</v>
      </c>
      <c r="B3" s="11">
        <v>65</v>
      </c>
      <c r="C3" s="11">
        <f t="shared" ref="C3:C16" si="0">B3*0.4</f>
        <v>26</v>
      </c>
      <c r="D3" s="11">
        <v>87.4</v>
      </c>
      <c r="E3" s="12">
        <f t="shared" ref="E3:E16" si="1">D3*0.6</f>
        <v>52.44</v>
      </c>
      <c r="F3" s="11">
        <v>7</v>
      </c>
      <c r="G3" s="12">
        <f t="shared" ref="G3:G16" si="2">C3+E3+F3</f>
        <v>85.44</v>
      </c>
      <c r="H3" s="10" t="s">
        <v>10</v>
      </c>
    </row>
    <row r="4" s="8" customFormat="1" ht="35" customHeight="1" spans="1:8">
      <c r="A4" s="11" t="s">
        <v>11</v>
      </c>
      <c r="B4" s="11">
        <v>65</v>
      </c>
      <c r="C4" s="11">
        <f t="shared" si="0"/>
        <v>26</v>
      </c>
      <c r="D4" s="11">
        <v>87.2</v>
      </c>
      <c r="E4" s="12">
        <f t="shared" si="1"/>
        <v>52.32</v>
      </c>
      <c r="F4" s="11">
        <v>5</v>
      </c>
      <c r="G4" s="12">
        <f t="shared" si="2"/>
        <v>83.32</v>
      </c>
      <c r="H4" s="10" t="s">
        <v>10</v>
      </c>
    </row>
    <row r="5" s="8" customFormat="1" ht="35" customHeight="1" spans="1:8">
      <c r="A5" s="11" t="s">
        <v>12</v>
      </c>
      <c r="B5" s="11">
        <v>73</v>
      </c>
      <c r="C5" s="11">
        <f t="shared" si="0"/>
        <v>29.2</v>
      </c>
      <c r="D5" s="11">
        <v>79.4</v>
      </c>
      <c r="E5" s="12">
        <f t="shared" si="1"/>
        <v>47.64</v>
      </c>
      <c r="F5" s="11">
        <v>6</v>
      </c>
      <c r="G5" s="12">
        <f t="shared" si="2"/>
        <v>82.84</v>
      </c>
      <c r="H5" s="10" t="s">
        <v>10</v>
      </c>
    </row>
    <row r="6" s="8" customFormat="1" ht="35" customHeight="1" spans="1:8">
      <c r="A6" s="11" t="s">
        <v>13</v>
      </c>
      <c r="B6" s="11">
        <v>70</v>
      </c>
      <c r="C6" s="11">
        <f t="shared" si="0"/>
        <v>28</v>
      </c>
      <c r="D6" s="11">
        <v>78.6</v>
      </c>
      <c r="E6" s="12">
        <f t="shared" si="1"/>
        <v>47.16</v>
      </c>
      <c r="F6" s="11">
        <v>7</v>
      </c>
      <c r="G6" s="12">
        <f t="shared" si="2"/>
        <v>82.16</v>
      </c>
      <c r="H6" s="10" t="s">
        <v>10</v>
      </c>
    </row>
    <row r="7" s="8" customFormat="1" ht="35" customHeight="1" spans="1:8">
      <c r="A7" s="10" t="s">
        <v>14</v>
      </c>
      <c r="B7" s="10">
        <v>68</v>
      </c>
      <c r="C7" s="10">
        <f t="shared" si="0"/>
        <v>27.2</v>
      </c>
      <c r="D7" s="10">
        <v>79.3</v>
      </c>
      <c r="E7" s="13">
        <f t="shared" si="1"/>
        <v>47.58</v>
      </c>
      <c r="F7" s="10">
        <v>6</v>
      </c>
      <c r="G7" s="13">
        <f t="shared" si="2"/>
        <v>80.78</v>
      </c>
      <c r="H7" s="10"/>
    </row>
    <row r="8" s="8" customFormat="1" ht="35" customHeight="1" spans="1:8">
      <c r="A8" s="10" t="s">
        <v>15</v>
      </c>
      <c r="B8" s="10">
        <v>69</v>
      </c>
      <c r="C8" s="10">
        <f t="shared" si="0"/>
        <v>27.6</v>
      </c>
      <c r="D8" s="10">
        <v>80.8</v>
      </c>
      <c r="E8" s="13">
        <f t="shared" si="1"/>
        <v>48.48</v>
      </c>
      <c r="F8" s="10">
        <v>4</v>
      </c>
      <c r="G8" s="13">
        <f t="shared" si="2"/>
        <v>80.08</v>
      </c>
      <c r="H8" s="10"/>
    </row>
    <row r="9" s="8" customFormat="1" ht="35" customHeight="1" spans="1:8">
      <c r="A9" s="10" t="s">
        <v>16</v>
      </c>
      <c r="B9" s="10">
        <v>72</v>
      </c>
      <c r="C9" s="10">
        <f t="shared" si="0"/>
        <v>28.8</v>
      </c>
      <c r="D9" s="10">
        <v>73.6</v>
      </c>
      <c r="E9" s="13">
        <f t="shared" si="1"/>
        <v>44.16</v>
      </c>
      <c r="F9" s="10">
        <v>7</v>
      </c>
      <c r="G9" s="13">
        <f t="shared" si="2"/>
        <v>79.96</v>
      </c>
      <c r="H9" s="10"/>
    </row>
    <row r="10" s="8" customFormat="1" ht="35" customHeight="1" spans="1:8">
      <c r="A10" s="10" t="s">
        <v>17</v>
      </c>
      <c r="B10" s="10">
        <v>71</v>
      </c>
      <c r="C10" s="10">
        <f t="shared" si="0"/>
        <v>28.4</v>
      </c>
      <c r="D10" s="10">
        <v>73.6</v>
      </c>
      <c r="E10" s="13">
        <f t="shared" si="1"/>
        <v>44.16</v>
      </c>
      <c r="F10" s="10">
        <v>5</v>
      </c>
      <c r="G10" s="13">
        <f t="shared" si="2"/>
        <v>77.56</v>
      </c>
      <c r="H10" s="10"/>
    </row>
    <row r="11" s="8" customFormat="1" ht="35" customHeight="1" spans="1:8">
      <c r="A11" s="10" t="s">
        <v>18</v>
      </c>
      <c r="B11" s="10">
        <v>71</v>
      </c>
      <c r="C11" s="10">
        <f t="shared" si="0"/>
        <v>28.4</v>
      </c>
      <c r="D11" s="10">
        <v>79.2</v>
      </c>
      <c r="E11" s="13">
        <f t="shared" si="1"/>
        <v>47.52</v>
      </c>
      <c r="F11" s="10">
        <v>1</v>
      </c>
      <c r="G11" s="13">
        <f t="shared" si="2"/>
        <v>76.92</v>
      </c>
      <c r="H11" s="10"/>
    </row>
    <row r="12" s="8" customFormat="1" ht="35" customHeight="1" spans="1:8">
      <c r="A12" s="10" t="s">
        <v>19</v>
      </c>
      <c r="B12" s="10">
        <v>69</v>
      </c>
      <c r="C12" s="10">
        <f t="shared" si="0"/>
        <v>27.6</v>
      </c>
      <c r="D12" s="10">
        <v>69.6</v>
      </c>
      <c r="E12" s="13">
        <f t="shared" si="1"/>
        <v>41.76</v>
      </c>
      <c r="F12" s="10">
        <v>5</v>
      </c>
      <c r="G12" s="13">
        <f t="shared" si="2"/>
        <v>74.36</v>
      </c>
      <c r="H12" s="10"/>
    </row>
    <row r="13" s="8" customFormat="1" ht="35" customHeight="1" spans="1:8">
      <c r="A13" s="10" t="s">
        <v>20</v>
      </c>
      <c r="B13" s="10">
        <v>64</v>
      </c>
      <c r="C13" s="10">
        <f t="shared" si="0"/>
        <v>25.6</v>
      </c>
      <c r="D13" s="10">
        <v>67.8</v>
      </c>
      <c r="E13" s="13">
        <f t="shared" si="1"/>
        <v>40.68</v>
      </c>
      <c r="F13" s="10">
        <v>6</v>
      </c>
      <c r="G13" s="13">
        <f t="shared" si="2"/>
        <v>72.28</v>
      </c>
      <c r="H13" s="10"/>
    </row>
    <row r="14" s="8" customFormat="1" ht="35" customHeight="1" spans="1:8">
      <c r="A14" s="10" t="s">
        <v>21</v>
      </c>
      <c r="B14" s="10">
        <v>66</v>
      </c>
      <c r="C14" s="10">
        <f t="shared" si="0"/>
        <v>26.4</v>
      </c>
      <c r="D14" s="10">
        <v>72.6</v>
      </c>
      <c r="E14" s="13">
        <f t="shared" si="1"/>
        <v>43.56</v>
      </c>
      <c r="F14" s="10">
        <v>2</v>
      </c>
      <c r="G14" s="13">
        <f t="shared" si="2"/>
        <v>71.96</v>
      </c>
      <c r="H14" s="10"/>
    </row>
    <row r="15" s="8" customFormat="1" ht="35" customHeight="1" spans="1:8">
      <c r="A15" s="10" t="s">
        <v>22</v>
      </c>
      <c r="B15" s="10">
        <v>64</v>
      </c>
      <c r="C15" s="10">
        <f t="shared" si="0"/>
        <v>25.6</v>
      </c>
      <c r="D15" s="10">
        <v>65.4</v>
      </c>
      <c r="E15" s="13">
        <f t="shared" si="1"/>
        <v>39.24</v>
      </c>
      <c r="F15" s="10">
        <v>2</v>
      </c>
      <c r="G15" s="13">
        <f t="shared" si="2"/>
        <v>66.84</v>
      </c>
      <c r="H15" s="10"/>
    </row>
    <row r="16" s="8" customFormat="1" ht="35" customHeight="1" spans="1:8">
      <c r="A16" s="10" t="s">
        <v>23</v>
      </c>
      <c r="B16" s="10">
        <v>64</v>
      </c>
      <c r="C16" s="10">
        <f t="shared" si="0"/>
        <v>25.6</v>
      </c>
      <c r="D16" s="10">
        <v>64.4</v>
      </c>
      <c r="E16" s="13">
        <f t="shared" si="1"/>
        <v>38.64</v>
      </c>
      <c r="F16" s="10">
        <v>0</v>
      </c>
      <c r="G16" s="13">
        <f t="shared" si="2"/>
        <v>64.24</v>
      </c>
      <c r="H16" s="10"/>
    </row>
  </sheetData>
  <sortState ref="A3:K16">
    <sortCondition ref="G3" descending="1"/>
  </sortState>
  <mergeCells count="1">
    <mergeCell ref="A1:H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20" sqref="D20"/>
    </sheetView>
  </sheetViews>
  <sheetFormatPr defaultColWidth="9" defaultRowHeight="13.5" outlineLevelCol="6"/>
  <cols>
    <col min="1" max="1" width="22" customWidth="1"/>
    <col min="2" max="2" width="14" customWidth="1"/>
    <col min="3" max="3" width="18.375" customWidth="1"/>
    <col min="4" max="4" width="13.375" customWidth="1"/>
    <col min="5" max="5" width="17" customWidth="1"/>
    <col min="6" max="6" width="12.375" customWidth="1"/>
    <col min="7" max="7" width="12" customWidth="1"/>
  </cols>
  <sheetData>
    <row r="1" ht="51" customHeight="1" spans="1:7">
      <c r="A1" s="2" t="s">
        <v>24</v>
      </c>
      <c r="B1" s="2"/>
      <c r="C1" s="2"/>
      <c r="D1" s="2"/>
      <c r="E1" s="2"/>
      <c r="F1" s="2"/>
      <c r="G1" s="2"/>
    </row>
    <row r="2" s="1" customFormat="1" ht="4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8</v>
      </c>
    </row>
    <row r="3" s="1" customFormat="1" ht="35" customHeight="1" spans="1:7">
      <c r="A3" s="3" t="s">
        <v>25</v>
      </c>
      <c r="B3" s="3">
        <v>69</v>
      </c>
      <c r="C3" s="3">
        <f t="shared" ref="C3:C8" si="0">B3*0.4</f>
        <v>27.6</v>
      </c>
      <c r="D3" s="3">
        <v>79.4</v>
      </c>
      <c r="E3" s="4">
        <f t="shared" ref="E3:E8" si="1">D3*0.6</f>
        <v>47.64</v>
      </c>
      <c r="F3" s="4">
        <f t="shared" ref="F3:F8" si="2">C3+E3</f>
        <v>75.24</v>
      </c>
      <c r="G3" s="3" t="s">
        <v>10</v>
      </c>
    </row>
    <row r="4" s="1" customFormat="1" ht="35" customHeight="1" spans="1:7">
      <c r="A4" s="3" t="s">
        <v>26</v>
      </c>
      <c r="B4" s="3">
        <v>62</v>
      </c>
      <c r="C4" s="3">
        <f t="shared" si="0"/>
        <v>24.8</v>
      </c>
      <c r="D4" s="3">
        <v>82</v>
      </c>
      <c r="E4" s="4">
        <f t="shared" si="1"/>
        <v>49.2</v>
      </c>
      <c r="F4" s="4">
        <f t="shared" si="2"/>
        <v>74</v>
      </c>
      <c r="G4" s="3" t="s">
        <v>10</v>
      </c>
    </row>
    <row r="5" s="1" customFormat="1" ht="35" customHeight="1" spans="1:7">
      <c r="A5" s="5" t="s">
        <v>27</v>
      </c>
      <c r="B5" s="5">
        <v>62</v>
      </c>
      <c r="C5" s="5">
        <f t="shared" si="0"/>
        <v>24.8</v>
      </c>
      <c r="D5" s="5">
        <v>76.8</v>
      </c>
      <c r="E5" s="6">
        <f t="shared" si="1"/>
        <v>46.08</v>
      </c>
      <c r="F5" s="6">
        <f t="shared" si="2"/>
        <v>70.88</v>
      </c>
      <c r="G5" s="7"/>
    </row>
    <row r="6" s="1" customFormat="1" ht="35" customHeight="1" spans="1:7">
      <c r="A6" s="5" t="s">
        <v>28</v>
      </c>
      <c r="B6" s="5">
        <v>57</v>
      </c>
      <c r="C6" s="5">
        <f t="shared" si="0"/>
        <v>22.8</v>
      </c>
      <c r="D6" s="5">
        <v>72</v>
      </c>
      <c r="E6" s="6">
        <f t="shared" si="1"/>
        <v>43.2</v>
      </c>
      <c r="F6" s="6">
        <f t="shared" si="2"/>
        <v>66</v>
      </c>
      <c r="G6" s="7"/>
    </row>
    <row r="7" s="1" customFormat="1" ht="35" customHeight="1" spans="1:7">
      <c r="A7" s="5" t="s">
        <v>29</v>
      </c>
      <c r="B7" s="5">
        <v>58</v>
      </c>
      <c r="C7" s="5">
        <f t="shared" si="0"/>
        <v>23.2</v>
      </c>
      <c r="D7" s="5">
        <v>71.2</v>
      </c>
      <c r="E7" s="6">
        <f t="shared" si="1"/>
        <v>42.72</v>
      </c>
      <c r="F7" s="6">
        <f t="shared" si="2"/>
        <v>65.92</v>
      </c>
      <c r="G7" s="7"/>
    </row>
    <row r="8" s="1" customFormat="1" ht="35" customHeight="1" spans="1:7">
      <c r="A8" s="5" t="s">
        <v>30</v>
      </c>
      <c r="B8" s="5">
        <v>57</v>
      </c>
      <c r="C8" s="5">
        <f t="shared" si="0"/>
        <v>22.8</v>
      </c>
      <c r="D8" s="5">
        <v>70</v>
      </c>
      <c r="E8" s="6">
        <f t="shared" si="1"/>
        <v>42</v>
      </c>
      <c r="F8" s="6">
        <f t="shared" si="2"/>
        <v>64.8</v>
      </c>
      <c r="G8" s="7"/>
    </row>
    <row r="9" s="1" customFormat="1"/>
  </sheetData>
  <sortState ref="A3:I8">
    <sortCondition ref="F3" descending="1"/>
  </sortState>
  <mergeCells count="1">
    <mergeCell ref="A1:G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游客服务中心总成绩</vt:lpstr>
      <vt:lpstr>招聘人员名单 工程管理总成绩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Q.Y.</cp:lastModifiedBy>
  <dcterms:created xsi:type="dcterms:W3CDTF">2020-01-10T05:08:00Z</dcterms:created>
  <dcterms:modified xsi:type="dcterms:W3CDTF">2020-01-19T06:34:55Z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