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9350" windowHeight="9140" firstSheet="2" activeTab="2"/>
  </bookViews>
  <sheets>
    <sheet name="抽 签 表-ok (2)" sheetId="1" r:id="rId1"/>
    <sheet name="总成绩 (2)" sheetId="2" r:id="rId2"/>
    <sheet name="总成绩" sheetId="3" r:id="rId3"/>
  </sheets>
  <definedNames>
    <definedName name="_xlnm._FilterDatabase" localSheetId="1" hidden="1">'总成绩 (2)'!$A$2:$I$27</definedName>
    <definedName name="_xlnm.Print_Area" localSheetId="2">'总成绩'!$A$1:$J$36</definedName>
    <definedName name="_xlnm.Print_Titles" localSheetId="2">'总成绩'!$1:$2</definedName>
  </definedNames>
  <calcPr fullCalcOnLoad="1"/>
</workbook>
</file>

<file path=xl/sharedStrings.xml><?xml version="1.0" encoding="utf-8"?>
<sst xmlns="http://schemas.openxmlformats.org/spreadsheetml/2006/main" count="294" uniqueCount="152">
  <si>
    <t>岗位</t>
  </si>
  <si>
    <t>序号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</si>
  <si>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</si>
  <si>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</si>
  <si>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</si>
  <si>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</si>
  <si>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</si>
  <si>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</si>
  <si>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</si>
  <si>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序号</t>
  </si>
  <si>
    <t>岗位</t>
  </si>
  <si>
    <t>姓名</t>
  </si>
  <si>
    <t>准考证号</t>
  </si>
  <si>
    <t>笔试成绩</t>
  </si>
  <si>
    <t>面试成绩</t>
  </si>
  <si>
    <t>总成绩(笔试40%,面试60%)</t>
  </si>
  <si>
    <t>名次</t>
  </si>
  <si>
    <t>是否进入体检</t>
  </si>
  <si>
    <t>是</t>
  </si>
  <si>
    <t>否</t>
  </si>
  <si>
    <t>绍兴市上虞区人事考试办公室</t>
  </si>
  <si>
    <t>是</t>
  </si>
  <si>
    <t>否</t>
  </si>
  <si>
    <t>夏岚</t>
  </si>
  <si>
    <t>徐旎娜</t>
  </si>
  <si>
    <t>王雅萍</t>
  </si>
  <si>
    <t>孙丹</t>
  </si>
  <si>
    <t>张子阳</t>
  </si>
  <si>
    <t>夏丽君</t>
  </si>
  <si>
    <t>孙祎涛</t>
  </si>
  <si>
    <t>许佳斌</t>
  </si>
  <si>
    <t>黄岳灿</t>
  </si>
  <si>
    <t>钟佳煖</t>
  </si>
  <si>
    <t>徐浩翔</t>
  </si>
  <si>
    <t>郑鑫银</t>
  </si>
  <si>
    <t>孙丁飚</t>
  </si>
  <si>
    <t>朱晓珂</t>
  </si>
  <si>
    <t>谢泳</t>
  </si>
  <si>
    <t>陈烨彬</t>
  </si>
  <si>
    <t>会计</t>
  </si>
  <si>
    <t>法务</t>
  </si>
  <si>
    <t>计算机管理</t>
  </si>
  <si>
    <t>业务管理</t>
  </si>
  <si>
    <t>201705011</t>
  </si>
  <si>
    <t>201705015</t>
  </si>
  <si>
    <t>201705020</t>
  </si>
  <si>
    <t>201706031</t>
  </si>
  <si>
    <t>201706032</t>
  </si>
  <si>
    <t>201706034</t>
  </si>
  <si>
    <t>201707050</t>
  </si>
  <si>
    <t>201707046</t>
  </si>
  <si>
    <t>201707054</t>
  </si>
  <si>
    <t>201708137</t>
  </si>
  <si>
    <t>201708205</t>
  </si>
  <si>
    <t>201708237</t>
  </si>
  <si>
    <t>201708201</t>
  </si>
  <si>
    <t>201708065</t>
  </si>
  <si>
    <t>201708139</t>
  </si>
  <si>
    <t>201708213</t>
  </si>
  <si>
    <t>2017 年 8 月 19 日抽 签 表</t>
  </si>
  <si>
    <t>岗位顺序号</t>
  </si>
  <si>
    <t>面试顺序号</t>
  </si>
  <si>
    <t>总顺序</t>
  </si>
  <si>
    <t>身份证号</t>
  </si>
  <si>
    <t>330682199107194429</t>
  </si>
  <si>
    <t>330682199008111229</t>
  </si>
  <si>
    <t>330682198609287823</t>
  </si>
  <si>
    <t>330682199209080086</t>
  </si>
  <si>
    <t>220821198407016315</t>
  </si>
  <si>
    <t>330682198809240923</t>
  </si>
  <si>
    <t>330682199107203014</t>
  </si>
  <si>
    <t>330621199409142998</t>
  </si>
  <si>
    <t>330621199409258392</t>
  </si>
  <si>
    <t>330682199103160010</t>
  </si>
  <si>
    <t>330621199303098407</t>
  </si>
  <si>
    <t>33068219930905001X</t>
  </si>
  <si>
    <t>33068219940117009X</t>
  </si>
  <si>
    <t>330682199411080047</t>
  </si>
  <si>
    <t>330682198811084018</t>
  </si>
  <si>
    <t>330682199004090045</t>
  </si>
  <si>
    <t>2017上虞区产权交易有限责任公司公开招聘总成绩</t>
  </si>
  <si>
    <t>园林市政集团</t>
  </si>
  <si>
    <t>综合管理</t>
  </si>
  <si>
    <t>俞心岚</t>
  </si>
  <si>
    <t>谢娟娟</t>
  </si>
  <si>
    <t>董钦钦</t>
  </si>
  <si>
    <t>工程施工管理</t>
  </si>
  <si>
    <t>姚微音</t>
  </si>
  <si>
    <t>郑君</t>
  </si>
  <si>
    <t>寿锦花</t>
  </si>
  <si>
    <t>工程设计</t>
  </si>
  <si>
    <t>黄婧</t>
  </si>
  <si>
    <t>冯烨</t>
  </si>
  <si>
    <t>法务</t>
  </si>
  <si>
    <t>陈雪</t>
  </si>
  <si>
    <t>倪洪洪</t>
  </si>
  <si>
    <t>王璐宁</t>
  </si>
  <si>
    <t>市政预决算</t>
  </si>
  <si>
    <t>徐兴波</t>
  </si>
  <si>
    <t>徐贇</t>
  </si>
  <si>
    <t>方洁</t>
  </si>
  <si>
    <t>销售管理</t>
  </si>
  <si>
    <t>谢黎萍</t>
  </si>
  <si>
    <t>汤钧波</t>
  </si>
  <si>
    <t>王露萍</t>
  </si>
  <si>
    <t>苗圃管理</t>
  </si>
  <si>
    <t>夏恺杰</t>
  </si>
  <si>
    <t>胡罗敏</t>
  </si>
  <si>
    <t>丁磊</t>
  </si>
  <si>
    <t>工程预决算</t>
  </si>
  <si>
    <t>陈秀君</t>
  </si>
  <si>
    <t>沈景</t>
  </si>
  <si>
    <t>龚松</t>
  </si>
  <si>
    <t>会计</t>
  </si>
  <si>
    <t>陈炯炯</t>
  </si>
  <si>
    <t>夏凌虹</t>
  </si>
  <si>
    <t>丁幸飞</t>
  </si>
  <si>
    <t>姚鑫</t>
  </si>
  <si>
    <t>单位</t>
  </si>
  <si>
    <t>20191116067</t>
  </si>
  <si>
    <t>20191116068</t>
  </si>
  <si>
    <t>20191116069</t>
  </si>
  <si>
    <t>20191116080</t>
  </si>
  <si>
    <t>20191116081</t>
  </si>
  <si>
    <t>20191116082</t>
  </si>
  <si>
    <t>20191116084</t>
  </si>
  <si>
    <t>20191116086</t>
  </si>
  <si>
    <t>20191116090</t>
  </si>
  <si>
    <t>20191116101</t>
  </si>
  <si>
    <t>20191116104</t>
  </si>
  <si>
    <t>20191116105</t>
  </si>
  <si>
    <t>20191116109</t>
  </si>
  <si>
    <t>20191116110</t>
  </si>
  <si>
    <t>20191116112</t>
  </si>
  <si>
    <t>20191116116</t>
  </si>
  <si>
    <t>20191116118</t>
  </si>
  <si>
    <t>20191116128</t>
  </si>
  <si>
    <t>20191116137</t>
  </si>
  <si>
    <t>20191116145</t>
  </si>
  <si>
    <t>20191116149</t>
  </si>
  <si>
    <t>20191116150</t>
  </si>
  <si>
    <t>20191116151</t>
  </si>
  <si>
    <t>20191116152</t>
  </si>
  <si>
    <t>20191116154</t>
  </si>
  <si>
    <t>20191116157</t>
  </si>
  <si>
    <t>20191116158</t>
  </si>
  <si>
    <t>2019绍兴市上虞园林市政集团有限公司公开招聘总成绩</t>
  </si>
  <si>
    <t>1</t>
  </si>
  <si>
    <t>2</t>
  </si>
  <si>
    <t>3</t>
  </si>
  <si>
    <t>缺考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</si>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</sst>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1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1" sqref="F21"/>
    </sheetView>
  </sheetViews>
  <sheetFormatPr defaultColWidth="9.00390625" defaultRowHeight="14.25"/>
  <cols>
    <col min="1" max="1" width="5.125" style="0" customWidth="1"/>
    <col min="3" max="3" width="16.125" style="0" customWidth="1"/>
    <col min="4" max="4" width="9.125" style="0" customWidth="1"/>
    <col min="6" max="6" width="12.00390625" style="0" customWidth="1"/>
    <col min="7" max="7" width="10.875" style="0" customWidth="1"/>
    <col min="8" max="8" width="8.625" style="0" customWidth="1"/>
  </cols>
  <sheetData>
    <row r="1" spans="1:8" ht="48" customHeight="1">
      <c r="A1" s="28" t="s">
        <v>59</v>
      </c>
      <c r="B1" s="28"/>
      <c r="C1" s="28"/>
      <c r="D1" s="28"/>
      <c r="E1" s="28"/>
      <c r="F1" s="28"/>
      <c r="G1" s="28"/>
      <c r="H1" s="28"/>
    </row>
    <row r="2" spans="1:8" ht="41.25" customHeight="1">
      <c r="A2" s="5" t="s">
        <v>9</v>
      </c>
      <c r="B2" s="5" t="s">
        <v>11</v>
      </c>
      <c r="C2" s="5" t="s">
        <v>63</v>
      </c>
      <c r="D2" s="5" t="s">
        <v>13</v>
      </c>
      <c r="E2" s="5" t="s">
        <v>10</v>
      </c>
      <c r="F2" s="14" t="s">
        <v>60</v>
      </c>
      <c r="G2" s="5" t="s">
        <v>61</v>
      </c>
      <c r="H2" s="7" t="s">
        <v>62</v>
      </c>
    </row>
    <row r="3" spans="1:8" ht="19.5" customHeight="1">
      <c r="A3" s="6">
        <v>1</v>
      </c>
      <c r="B3" s="2" t="s">
        <v>23</v>
      </c>
      <c r="C3" s="18" t="s">
        <v>64</v>
      </c>
      <c r="D3" s="4">
        <v>76</v>
      </c>
      <c r="E3" s="17" t="s">
        <v>39</v>
      </c>
      <c r="F3" s="8"/>
      <c r="G3" s="6"/>
      <c r="H3" s="1"/>
    </row>
    <row r="4" spans="1:8" ht="19.5" customHeight="1">
      <c r="A4" s="6">
        <v>2</v>
      </c>
      <c r="B4" s="2" t="s">
        <v>24</v>
      </c>
      <c r="C4" s="18" t="s">
        <v>65</v>
      </c>
      <c r="D4" s="4">
        <v>76</v>
      </c>
      <c r="E4" s="17" t="s">
        <v>39</v>
      </c>
      <c r="F4" s="9"/>
      <c r="G4" s="6"/>
      <c r="H4" s="1"/>
    </row>
    <row r="5" spans="1:8" ht="19.5" customHeight="1">
      <c r="A5" s="6">
        <v>3</v>
      </c>
      <c r="B5" s="2" t="s">
        <v>25</v>
      </c>
      <c r="C5" s="18" t="s">
        <v>66</v>
      </c>
      <c r="D5" s="4">
        <v>70</v>
      </c>
      <c r="E5" s="17" t="s">
        <v>39</v>
      </c>
      <c r="F5" s="10"/>
      <c r="G5" s="6"/>
      <c r="H5" s="1"/>
    </row>
    <row r="6" spans="1:8" ht="19.5" customHeight="1">
      <c r="A6" s="6">
        <v>4</v>
      </c>
      <c r="B6" s="2" t="s">
        <v>26</v>
      </c>
      <c r="C6" s="18" t="s">
        <v>67</v>
      </c>
      <c r="D6" s="4">
        <v>77</v>
      </c>
      <c r="E6" s="17" t="s">
        <v>40</v>
      </c>
      <c r="F6" s="9"/>
      <c r="G6" s="6"/>
      <c r="H6" s="1"/>
    </row>
    <row r="7" spans="1:8" ht="19.5" customHeight="1">
      <c r="A7" s="6">
        <v>5</v>
      </c>
      <c r="B7" s="2" t="s">
        <v>27</v>
      </c>
      <c r="C7" s="18" t="s">
        <v>68</v>
      </c>
      <c r="D7" s="4">
        <v>74</v>
      </c>
      <c r="E7" s="16" t="s">
        <v>40</v>
      </c>
      <c r="F7" s="9"/>
      <c r="G7" s="6"/>
      <c r="H7" s="1"/>
    </row>
    <row r="8" spans="1:8" ht="19.5" customHeight="1">
      <c r="A8" s="6">
        <v>6</v>
      </c>
      <c r="B8" s="2" t="s">
        <v>28</v>
      </c>
      <c r="C8" s="18" t="s">
        <v>69</v>
      </c>
      <c r="D8" s="4">
        <v>72.5</v>
      </c>
      <c r="E8" s="16" t="s">
        <v>40</v>
      </c>
      <c r="F8" s="10"/>
      <c r="G8" s="6"/>
      <c r="H8" s="1"/>
    </row>
    <row r="9" spans="1:8" ht="19.5" customHeight="1">
      <c r="A9" s="6">
        <v>7</v>
      </c>
      <c r="B9" s="2" t="s">
        <v>30</v>
      </c>
      <c r="C9" s="18" t="s">
        <v>70</v>
      </c>
      <c r="D9" s="4">
        <v>77.5</v>
      </c>
      <c r="E9" s="16" t="s">
        <v>41</v>
      </c>
      <c r="F9" s="9"/>
      <c r="G9" s="6"/>
      <c r="H9" s="1"/>
    </row>
    <row r="10" spans="1:8" ht="19.5" customHeight="1">
      <c r="A10" s="6">
        <v>8</v>
      </c>
      <c r="B10" s="2" t="s">
        <v>29</v>
      </c>
      <c r="C10" s="18" t="s">
        <v>71</v>
      </c>
      <c r="D10" s="4">
        <v>73.5</v>
      </c>
      <c r="E10" s="17" t="s">
        <v>41</v>
      </c>
      <c r="F10" s="9"/>
      <c r="G10" s="6"/>
      <c r="H10" s="1"/>
    </row>
    <row r="11" spans="1:8" ht="19.5" customHeight="1">
      <c r="A11" s="6">
        <v>9</v>
      </c>
      <c r="B11" s="2" t="s">
        <v>31</v>
      </c>
      <c r="C11" s="18" t="s">
        <v>72</v>
      </c>
      <c r="D11" s="4">
        <v>73.5</v>
      </c>
      <c r="E11" s="17" t="s">
        <v>41</v>
      </c>
      <c r="F11" s="10"/>
      <c r="G11" s="6"/>
      <c r="H11" s="1"/>
    </row>
    <row r="12" spans="1:8" ht="19.5" customHeight="1">
      <c r="A12" s="6">
        <v>10</v>
      </c>
      <c r="B12" s="2" t="s">
        <v>33</v>
      </c>
      <c r="C12" s="18" t="s">
        <v>73</v>
      </c>
      <c r="D12" s="4">
        <v>78.5</v>
      </c>
      <c r="E12" s="17" t="s">
        <v>42</v>
      </c>
      <c r="F12" s="9"/>
      <c r="G12" s="6"/>
      <c r="H12" s="1"/>
    </row>
    <row r="13" spans="1:8" ht="19.5" customHeight="1">
      <c r="A13" s="6">
        <v>11</v>
      </c>
      <c r="B13" s="2" t="s">
        <v>36</v>
      </c>
      <c r="C13" s="18" t="s">
        <v>74</v>
      </c>
      <c r="D13" s="4">
        <v>78</v>
      </c>
      <c r="E13" s="16" t="s">
        <v>42</v>
      </c>
      <c r="F13" s="9"/>
      <c r="G13" s="6"/>
      <c r="H13" s="1"/>
    </row>
    <row r="14" spans="1:8" ht="19.5" customHeight="1">
      <c r="A14" s="6">
        <v>12</v>
      </c>
      <c r="B14" s="2" t="s">
        <v>38</v>
      </c>
      <c r="C14" s="18" t="s">
        <v>75</v>
      </c>
      <c r="D14" s="4">
        <v>78</v>
      </c>
      <c r="E14" s="16" t="s">
        <v>42</v>
      </c>
      <c r="F14" s="9"/>
      <c r="G14" s="6"/>
      <c r="H14" s="1"/>
    </row>
    <row r="15" spans="1:8" ht="19.5" customHeight="1">
      <c r="A15" s="6">
        <v>13</v>
      </c>
      <c r="B15" s="2" t="s">
        <v>35</v>
      </c>
      <c r="C15" s="18" t="s">
        <v>76</v>
      </c>
      <c r="D15" s="4">
        <v>77.5</v>
      </c>
      <c r="E15" s="16" t="s">
        <v>42</v>
      </c>
      <c r="F15" s="9"/>
      <c r="G15" s="6"/>
      <c r="H15" s="1"/>
    </row>
    <row r="16" spans="1:8" ht="19.5" customHeight="1">
      <c r="A16" s="6">
        <v>14</v>
      </c>
      <c r="B16" s="2" t="s">
        <v>32</v>
      </c>
      <c r="C16" s="18" t="s">
        <v>77</v>
      </c>
      <c r="D16" s="4">
        <v>76</v>
      </c>
      <c r="E16" s="17" t="s">
        <v>42</v>
      </c>
      <c r="F16" s="9"/>
      <c r="G16" s="6"/>
      <c r="H16" s="1"/>
    </row>
    <row r="17" spans="1:8" ht="19.5" customHeight="1">
      <c r="A17" s="6">
        <v>15</v>
      </c>
      <c r="B17" s="2" t="s">
        <v>34</v>
      </c>
      <c r="C17" s="18" t="s">
        <v>78</v>
      </c>
      <c r="D17" s="4">
        <v>75.5</v>
      </c>
      <c r="E17" s="17" t="s">
        <v>42</v>
      </c>
      <c r="F17" s="9"/>
      <c r="G17" s="6"/>
      <c r="H17" s="1"/>
    </row>
    <row r="18" spans="1:8" ht="19.5" customHeight="1">
      <c r="A18" s="6">
        <v>16</v>
      </c>
      <c r="B18" s="2" t="s">
        <v>37</v>
      </c>
      <c r="C18" s="18" t="s">
        <v>79</v>
      </c>
      <c r="D18" s="4">
        <v>75.5</v>
      </c>
      <c r="E18" s="17" t="s">
        <v>42</v>
      </c>
      <c r="F18" s="10"/>
      <c r="G18" s="6"/>
      <c r="H18" s="1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3" sqref="G13"/>
    </sheetView>
  </sheetViews>
  <sheetFormatPr defaultColWidth="9.00390625" defaultRowHeight="14.25"/>
  <cols>
    <col min="1" max="1" width="5.125" style="0" customWidth="1"/>
    <col min="2" max="2" width="10.50390625" style="0" customWidth="1"/>
    <col min="3" max="3" width="8.875" style="0" customWidth="1"/>
    <col min="4" max="4" width="13.25390625" style="0" customWidth="1"/>
    <col min="5" max="5" width="9.125" style="0" customWidth="1"/>
    <col min="6" max="6" width="10.625" style="0" customWidth="1"/>
    <col min="7" max="7" width="12.25390625" style="0" customWidth="1"/>
    <col min="8" max="8" width="11.625" style="0" customWidth="1"/>
    <col min="9" max="9" width="10.875" style="0" hidden="1" customWidth="1"/>
  </cols>
  <sheetData>
    <row r="1" spans="1:9" ht="61.5" customHeight="1">
      <c r="A1" s="29" t="s">
        <v>80</v>
      </c>
      <c r="B1" s="29"/>
      <c r="C1" s="29"/>
      <c r="D1" s="28"/>
      <c r="E1" s="28"/>
      <c r="F1" s="28"/>
      <c r="G1" s="29"/>
      <c r="H1" s="29"/>
      <c r="I1" s="28"/>
    </row>
    <row r="2" spans="1:9" ht="46.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7" t="s">
        <v>14</v>
      </c>
      <c r="G2" s="14" t="s">
        <v>15</v>
      </c>
      <c r="H2" s="14" t="s">
        <v>16</v>
      </c>
      <c r="I2" s="14" t="s">
        <v>17</v>
      </c>
    </row>
    <row r="3" spans="1:9" ht="19.5" customHeight="1">
      <c r="A3" s="6">
        <v>1</v>
      </c>
      <c r="B3" s="17" t="s">
        <v>39</v>
      </c>
      <c r="C3" s="2" t="s">
        <v>23</v>
      </c>
      <c r="D3" s="3" t="s">
        <v>43</v>
      </c>
      <c r="E3" s="4">
        <v>76</v>
      </c>
      <c r="F3" s="13">
        <v>0</v>
      </c>
      <c r="G3" s="13">
        <f>E3*0.4+F3*0.6</f>
        <v>30.400000000000002</v>
      </c>
      <c r="H3" s="15"/>
      <c r="I3" s="6" t="s">
        <v>18</v>
      </c>
    </row>
    <row r="4" spans="1:9" ht="19.5" customHeight="1">
      <c r="A4" s="6">
        <v>2</v>
      </c>
      <c r="B4" s="17" t="s">
        <v>39</v>
      </c>
      <c r="C4" s="2" t="s">
        <v>24</v>
      </c>
      <c r="D4" s="3" t="s">
        <v>44</v>
      </c>
      <c r="E4" s="4">
        <v>76</v>
      </c>
      <c r="F4" s="13">
        <v>0</v>
      </c>
      <c r="G4" s="13">
        <f aca="true" t="shared" si="0" ref="G4:G18">E4*0.4+F4*0.6</f>
        <v>30.400000000000002</v>
      </c>
      <c r="H4" s="15"/>
      <c r="I4" s="6" t="s">
        <v>19</v>
      </c>
    </row>
    <row r="5" spans="1:9" ht="19.5" customHeight="1">
      <c r="A5" s="6">
        <v>3</v>
      </c>
      <c r="B5" s="17" t="s">
        <v>39</v>
      </c>
      <c r="C5" s="2" t="s">
        <v>25</v>
      </c>
      <c r="D5" s="3" t="s">
        <v>45</v>
      </c>
      <c r="E5" s="4">
        <v>70</v>
      </c>
      <c r="F5" s="13">
        <v>0</v>
      </c>
      <c r="G5" s="13">
        <f t="shared" si="0"/>
        <v>28</v>
      </c>
      <c r="H5" s="15"/>
      <c r="I5" s="6" t="s">
        <v>19</v>
      </c>
    </row>
    <row r="6" spans="1:9" ht="19.5" customHeight="1">
      <c r="A6" s="6">
        <v>4</v>
      </c>
      <c r="B6" s="17" t="s">
        <v>40</v>
      </c>
      <c r="C6" s="2" t="s">
        <v>26</v>
      </c>
      <c r="D6" s="3" t="s">
        <v>46</v>
      </c>
      <c r="E6" s="4">
        <v>77</v>
      </c>
      <c r="F6" s="13">
        <v>0</v>
      </c>
      <c r="G6" s="13">
        <f t="shared" si="0"/>
        <v>30.8</v>
      </c>
      <c r="H6" s="15"/>
      <c r="I6" s="6" t="s">
        <v>19</v>
      </c>
    </row>
    <row r="7" spans="1:9" ht="19.5" customHeight="1">
      <c r="A7" s="6">
        <v>5</v>
      </c>
      <c r="B7" s="16" t="s">
        <v>40</v>
      </c>
      <c r="C7" s="2" t="s">
        <v>27</v>
      </c>
      <c r="D7" s="3" t="s">
        <v>47</v>
      </c>
      <c r="E7" s="4">
        <v>74</v>
      </c>
      <c r="F7" s="13">
        <v>0</v>
      </c>
      <c r="G7" s="13">
        <f t="shared" si="0"/>
        <v>29.6</v>
      </c>
      <c r="H7" s="15"/>
      <c r="I7" s="6" t="s">
        <v>18</v>
      </c>
    </row>
    <row r="8" spans="1:9" ht="19.5" customHeight="1">
      <c r="A8" s="6">
        <v>6</v>
      </c>
      <c r="B8" s="16" t="s">
        <v>40</v>
      </c>
      <c r="C8" s="2" t="s">
        <v>28</v>
      </c>
      <c r="D8" s="3" t="s">
        <v>48</v>
      </c>
      <c r="E8" s="4">
        <v>72.5</v>
      </c>
      <c r="F8" s="13">
        <v>0</v>
      </c>
      <c r="G8" s="13">
        <f t="shared" si="0"/>
        <v>29</v>
      </c>
      <c r="H8" s="15"/>
      <c r="I8" s="6" t="s">
        <v>19</v>
      </c>
    </row>
    <row r="9" spans="1:9" ht="19.5" customHeight="1">
      <c r="A9" s="6">
        <v>7</v>
      </c>
      <c r="B9" s="16" t="s">
        <v>41</v>
      </c>
      <c r="C9" s="2" t="s">
        <v>30</v>
      </c>
      <c r="D9" s="3" t="s">
        <v>49</v>
      </c>
      <c r="E9" s="4">
        <v>77.5</v>
      </c>
      <c r="F9" s="13">
        <v>0</v>
      </c>
      <c r="G9" s="13">
        <f t="shared" si="0"/>
        <v>31</v>
      </c>
      <c r="H9" s="15"/>
      <c r="I9" s="6" t="s">
        <v>19</v>
      </c>
    </row>
    <row r="10" spans="1:9" ht="19.5" customHeight="1">
      <c r="A10" s="6">
        <v>8</v>
      </c>
      <c r="B10" s="17" t="s">
        <v>41</v>
      </c>
      <c r="C10" s="2" t="s">
        <v>29</v>
      </c>
      <c r="D10" s="3" t="s">
        <v>50</v>
      </c>
      <c r="E10" s="4">
        <v>73.5</v>
      </c>
      <c r="F10" s="13">
        <v>0</v>
      </c>
      <c r="G10" s="13">
        <f t="shared" si="0"/>
        <v>29.400000000000002</v>
      </c>
      <c r="H10" s="15"/>
      <c r="I10" s="6" t="s">
        <v>21</v>
      </c>
    </row>
    <row r="11" spans="1:9" ht="19.5" customHeight="1">
      <c r="A11" s="6">
        <v>9</v>
      </c>
      <c r="B11" s="17" t="s">
        <v>41</v>
      </c>
      <c r="C11" s="2" t="s">
        <v>31</v>
      </c>
      <c r="D11" s="3" t="s">
        <v>51</v>
      </c>
      <c r="E11" s="4">
        <v>73.5</v>
      </c>
      <c r="F11" s="13">
        <v>0</v>
      </c>
      <c r="G11" s="13">
        <f t="shared" si="0"/>
        <v>29.400000000000002</v>
      </c>
      <c r="H11" s="15"/>
      <c r="I11" s="6" t="s">
        <v>22</v>
      </c>
    </row>
    <row r="12" spans="1:9" ht="19.5" customHeight="1">
      <c r="A12" s="6">
        <v>10</v>
      </c>
      <c r="B12" s="17" t="s">
        <v>42</v>
      </c>
      <c r="C12" s="2" t="s">
        <v>33</v>
      </c>
      <c r="D12" s="3" t="s">
        <v>52</v>
      </c>
      <c r="E12" s="4">
        <v>78.5</v>
      </c>
      <c r="F12" s="13">
        <v>0</v>
      </c>
      <c r="G12" s="13">
        <f t="shared" si="0"/>
        <v>31.400000000000002</v>
      </c>
      <c r="H12" s="15"/>
      <c r="I12" s="6" t="s">
        <v>22</v>
      </c>
    </row>
    <row r="13" spans="1:9" ht="19.5" customHeight="1">
      <c r="A13" s="6">
        <v>11</v>
      </c>
      <c r="B13" s="16" t="s">
        <v>42</v>
      </c>
      <c r="C13" s="2" t="s">
        <v>36</v>
      </c>
      <c r="D13" s="3" t="s">
        <v>53</v>
      </c>
      <c r="E13" s="4">
        <v>78</v>
      </c>
      <c r="F13" s="13">
        <v>0</v>
      </c>
      <c r="G13" s="13">
        <f t="shared" si="0"/>
        <v>31.200000000000003</v>
      </c>
      <c r="H13" s="15"/>
      <c r="I13" s="6" t="s">
        <v>21</v>
      </c>
    </row>
    <row r="14" spans="1:9" ht="19.5" customHeight="1">
      <c r="A14" s="6">
        <v>12</v>
      </c>
      <c r="B14" s="16" t="s">
        <v>42</v>
      </c>
      <c r="C14" s="2" t="s">
        <v>38</v>
      </c>
      <c r="D14" s="3" t="s">
        <v>54</v>
      </c>
      <c r="E14" s="4">
        <v>78</v>
      </c>
      <c r="F14" s="13">
        <v>0</v>
      </c>
      <c r="G14" s="13">
        <f t="shared" si="0"/>
        <v>31.200000000000003</v>
      </c>
      <c r="H14" s="15"/>
      <c r="I14" s="6" t="s">
        <v>22</v>
      </c>
    </row>
    <row r="15" spans="1:9" ht="19.5" customHeight="1">
      <c r="A15" s="6">
        <v>13</v>
      </c>
      <c r="B15" s="16" t="s">
        <v>42</v>
      </c>
      <c r="C15" s="2" t="s">
        <v>35</v>
      </c>
      <c r="D15" s="3" t="s">
        <v>55</v>
      </c>
      <c r="E15" s="4">
        <v>77.5</v>
      </c>
      <c r="F15" s="13">
        <v>0</v>
      </c>
      <c r="G15" s="13">
        <f t="shared" si="0"/>
        <v>31</v>
      </c>
      <c r="H15" s="15"/>
      <c r="I15" s="6" t="s">
        <v>22</v>
      </c>
    </row>
    <row r="16" spans="1:9" ht="19.5" customHeight="1">
      <c r="A16" s="6">
        <v>14</v>
      </c>
      <c r="B16" s="17" t="s">
        <v>42</v>
      </c>
      <c r="C16" s="2" t="s">
        <v>32</v>
      </c>
      <c r="D16" s="3" t="s">
        <v>56</v>
      </c>
      <c r="E16" s="4">
        <v>76</v>
      </c>
      <c r="F16" s="13">
        <v>0</v>
      </c>
      <c r="G16" s="13">
        <f t="shared" si="0"/>
        <v>30.400000000000002</v>
      </c>
      <c r="H16" s="15"/>
      <c r="I16" s="6" t="s">
        <v>21</v>
      </c>
    </row>
    <row r="17" spans="1:9" ht="19.5" customHeight="1">
      <c r="A17" s="6">
        <v>15</v>
      </c>
      <c r="B17" s="17" t="s">
        <v>42</v>
      </c>
      <c r="C17" s="2" t="s">
        <v>34</v>
      </c>
      <c r="D17" s="3" t="s">
        <v>57</v>
      </c>
      <c r="E17" s="4">
        <v>75.5</v>
      </c>
      <c r="F17" s="13">
        <v>0</v>
      </c>
      <c r="G17" s="13">
        <f t="shared" si="0"/>
        <v>30.200000000000003</v>
      </c>
      <c r="H17" s="15"/>
      <c r="I17" s="6" t="s">
        <v>22</v>
      </c>
    </row>
    <row r="18" spans="1:9" ht="19.5" customHeight="1">
      <c r="A18" s="6">
        <v>16</v>
      </c>
      <c r="B18" s="17" t="s">
        <v>42</v>
      </c>
      <c r="C18" s="2" t="s">
        <v>37</v>
      </c>
      <c r="D18" s="3" t="s">
        <v>58</v>
      </c>
      <c r="E18" s="4">
        <v>75.5</v>
      </c>
      <c r="F18" s="13">
        <v>0</v>
      </c>
      <c r="G18" s="13">
        <f t="shared" si="0"/>
        <v>30.200000000000003</v>
      </c>
      <c r="H18" s="15"/>
      <c r="I18" s="6" t="s">
        <v>22</v>
      </c>
    </row>
    <row r="19" spans="1:9" ht="19.5" customHeight="1">
      <c r="A19" s="6">
        <v>17</v>
      </c>
      <c r="B19" s="12"/>
      <c r="C19" s="2"/>
      <c r="D19" s="3"/>
      <c r="E19" s="4"/>
      <c r="F19" s="13"/>
      <c r="G19" s="13"/>
      <c r="H19" s="15"/>
      <c r="I19" s="6" t="s">
        <v>18</v>
      </c>
    </row>
    <row r="20" spans="1:9" ht="19.5" customHeight="1">
      <c r="A20" s="6">
        <v>18</v>
      </c>
      <c r="B20" s="12"/>
      <c r="C20" s="2"/>
      <c r="D20" s="3"/>
      <c r="E20" s="4"/>
      <c r="F20" s="13"/>
      <c r="G20" s="13"/>
      <c r="H20" s="15"/>
      <c r="I20" s="6" t="s">
        <v>19</v>
      </c>
    </row>
    <row r="21" spans="1:9" ht="19.5" customHeight="1">
      <c r="A21" s="6">
        <v>19</v>
      </c>
      <c r="B21" s="12"/>
      <c r="C21" s="2"/>
      <c r="D21" s="3"/>
      <c r="E21" s="4"/>
      <c r="F21" s="13"/>
      <c r="G21" s="13"/>
      <c r="H21" s="15"/>
      <c r="I21" s="6" t="s">
        <v>19</v>
      </c>
    </row>
    <row r="22" spans="1:9" ht="19.5" customHeight="1">
      <c r="A22" s="6">
        <v>20</v>
      </c>
      <c r="B22" s="11"/>
      <c r="C22" s="2"/>
      <c r="D22" s="3"/>
      <c r="E22" s="4"/>
      <c r="F22" s="13"/>
      <c r="G22" s="13"/>
      <c r="H22" s="15"/>
      <c r="I22" s="6" t="s">
        <v>18</v>
      </c>
    </row>
    <row r="23" spans="1:9" ht="19.5" customHeight="1">
      <c r="A23" s="6">
        <v>21</v>
      </c>
      <c r="B23" s="11"/>
      <c r="C23" s="2"/>
      <c r="D23" s="3"/>
      <c r="E23" s="4"/>
      <c r="F23" s="13"/>
      <c r="G23" s="13"/>
      <c r="H23" s="15"/>
      <c r="I23" s="6" t="s">
        <v>19</v>
      </c>
    </row>
    <row r="24" spans="1:9" ht="19.5" customHeight="1">
      <c r="A24" s="6">
        <v>22</v>
      </c>
      <c r="B24" s="11"/>
      <c r="C24" s="2"/>
      <c r="D24" s="3"/>
      <c r="E24" s="4"/>
      <c r="F24" s="13"/>
      <c r="G24" s="13"/>
      <c r="H24" s="15"/>
      <c r="I24" s="6" t="s">
        <v>19</v>
      </c>
    </row>
    <row r="25" spans="1:9" ht="19.5" customHeight="1">
      <c r="A25" s="6">
        <v>23</v>
      </c>
      <c r="B25" s="12"/>
      <c r="C25" s="2"/>
      <c r="D25" s="3"/>
      <c r="E25" s="4"/>
      <c r="F25" s="13"/>
      <c r="G25" s="13"/>
      <c r="H25" s="15"/>
      <c r="I25" s="6" t="s">
        <v>18</v>
      </c>
    </row>
    <row r="26" spans="1:9" ht="19.5" customHeight="1">
      <c r="A26" s="6">
        <v>24</v>
      </c>
      <c r="B26" s="12"/>
      <c r="C26" s="2"/>
      <c r="D26" s="3"/>
      <c r="E26" s="4"/>
      <c r="F26" s="13"/>
      <c r="G26" s="13"/>
      <c r="H26" s="15"/>
      <c r="I26" s="6" t="s">
        <v>19</v>
      </c>
    </row>
    <row r="27" spans="1:9" ht="19.5" customHeight="1">
      <c r="A27" s="6">
        <v>25</v>
      </c>
      <c r="B27" s="12"/>
      <c r="C27" s="2"/>
      <c r="D27" s="3"/>
      <c r="E27" s="4"/>
      <c r="F27" s="13"/>
      <c r="G27" s="13"/>
      <c r="H27" s="15"/>
      <c r="I27" s="6" t="s">
        <v>19</v>
      </c>
    </row>
    <row r="29" ht="19.5" customHeight="1"/>
    <row r="30" spans="7:9" ht="19.5" customHeight="1">
      <c r="G30" s="30">
        <v>42966</v>
      </c>
      <c r="H30" s="30"/>
      <c r="I30" s="30"/>
    </row>
    <row r="31" spans="7:9" ht="19.5" customHeight="1">
      <c r="G31" s="31" t="s">
        <v>20</v>
      </c>
      <c r="H31" s="31"/>
      <c r="I31" s="31"/>
    </row>
  </sheetData>
  <autoFilter ref="A2:I27"/>
  <mergeCells count="3">
    <mergeCell ref="A1:I1"/>
    <mergeCell ref="G30:I30"/>
    <mergeCell ref="G31:I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4">
      <selection activeCell="H34" sqref="G34:J36"/>
    </sheetView>
  </sheetViews>
  <sheetFormatPr defaultColWidth="9.00390625" defaultRowHeight="14.25"/>
  <cols>
    <col min="1" max="1" width="5.125" style="0" customWidth="1"/>
    <col min="2" max="2" width="13.625" style="0" customWidth="1"/>
    <col min="3" max="3" width="14.00390625" style="0" customWidth="1"/>
    <col min="4" max="4" width="9.125" style="0" customWidth="1"/>
    <col min="5" max="5" width="11.625" style="0" customWidth="1"/>
    <col min="6" max="6" width="5.875" style="0" customWidth="1"/>
    <col min="7" max="7" width="6.625" style="0" customWidth="1"/>
    <col min="8" max="8" width="11.00390625" style="0" customWidth="1"/>
    <col min="9" max="9" width="5.125" style="0" customWidth="1"/>
    <col min="10" max="10" width="8.625" style="0" customWidth="1"/>
    <col min="12" max="12" width="13.625" style="0" customWidth="1"/>
    <col min="14" max="14" width="14.375" style="0" customWidth="1"/>
    <col min="15" max="15" width="13.50390625" style="0" customWidth="1"/>
  </cols>
  <sheetData>
    <row r="1" spans="1:10" ht="43.5" customHeight="1">
      <c r="A1" s="35" t="s">
        <v>146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.75" customHeight="1">
      <c r="A2" s="5" t="s">
        <v>1</v>
      </c>
      <c r="B2" s="5" t="s">
        <v>118</v>
      </c>
      <c r="C2" s="5" t="s">
        <v>0</v>
      </c>
      <c r="D2" s="5" t="s">
        <v>2</v>
      </c>
      <c r="E2" s="5" t="s">
        <v>3</v>
      </c>
      <c r="F2" s="14" t="s">
        <v>4</v>
      </c>
      <c r="G2" s="20" t="s">
        <v>5</v>
      </c>
      <c r="H2" s="14" t="s">
        <v>6</v>
      </c>
      <c r="I2" s="14" t="s">
        <v>7</v>
      </c>
      <c r="J2" s="14" t="s">
        <v>8</v>
      </c>
    </row>
    <row r="3" spans="1:10" ht="27.75" customHeight="1">
      <c r="A3" s="6">
        <v>1</v>
      </c>
      <c r="B3" s="22" t="s">
        <v>81</v>
      </c>
      <c r="C3" s="22" t="s">
        <v>82</v>
      </c>
      <c r="D3" s="22" t="s">
        <v>85</v>
      </c>
      <c r="E3" s="24" t="s">
        <v>121</v>
      </c>
      <c r="F3" s="25">
        <v>74.5</v>
      </c>
      <c r="G3" s="27">
        <v>87.1</v>
      </c>
      <c r="H3" s="27">
        <f>F3*0.4+G3*0.6</f>
        <v>82.06</v>
      </c>
      <c r="I3" s="15" t="s">
        <v>147</v>
      </c>
      <c r="J3" s="19" t="s">
        <v>151</v>
      </c>
    </row>
    <row r="4" spans="1:10" ht="27.75" customHeight="1">
      <c r="A4" s="6">
        <v>2</v>
      </c>
      <c r="B4" s="22" t="s">
        <v>81</v>
      </c>
      <c r="C4" s="22" t="s">
        <v>82</v>
      </c>
      <c r="D4" s="22" t="s">
        <v>84</v>
      </c>
      <c r="E4" s="24" t="s">
        <v>120</v>
      </c>
      <c r="F4" s="25">
        <v>75</v>
      </c>
      <c r="G4" s="27">
        <v>76.5</v>
      </c>
      <c r="H4" s="27">
        <f>F4*0.4+G4*0.6</f>
        <v>75.9</v>
      </c>
      <c r="I4" s="15" t="s">
        <v>148</v>
      </c>
      <c r="J4" s="19"/>
    </row>
    <row r="5" spans="1:10" ht="27.75" customHeight="1">
      <c r="A5" s="6">
        <v>3</v>
      </c>
      <c r="B5" s="22" t="s">
        <v>81</v>
      </c>
      <c r="C5" s="22" t="s">
        <v>82</v>
      </c>
      <c r="D5" s="22" t="s">
        <v>83</v>
      </c>
      <c r="E5" s="24" t="s">
        <v>119</v>
      </c>
      <c r="F5" s="25">
        <v>70.5</v>
      </c>
      <c r="G5" s="27" t="s">
        <v>150</v>
      </c>
      <c r="H5" s="27">
        <f>F5*0.4</f>
        <v>28.200000000000003</v>
      </c>
      <c r="I5" s="15" t="s">
        <v>149</v>
      </c>
      <c r="J5" s="19"/>
    </row>
    <row r="6" spans="1:10" ht="27.75" customHeight="1">
      <c r="A6" s="6">
        <v>4</v>
      </c>
      <c r="B6" s="22" t="s">
        <v>81</v>
      </c>
      <c r="C6" s="23" t="s">
        <v>86</v>
      </c>
      <c r="D6" s="22" t="s">
        <v>87</v>
      </c>
      <c r="E6" s="24" t="s">
        <v>122</v>
      </c>
      <c r="F6" s="25">
        <v>50.5</v>
      </c>
      <c r="G6" s="27">
        <v>78.62</v>
      </c>
      <c r="H6" s="27">
        <f>F6*0.4+G6*0.6</f>
        <v>67.37200000000001</v>
      </c>
      <c r="I6" s="15" t="s">
        <v>147</v>
      </c>
      <c r="J6" s="19" t="s">
        <v>151</v>
      </c>
    </row>
    <row r="7" spans="1:10" ht="27.75" customHeight="1">
      <c r="A7" s="6">
        <v>5</v>
      </c>
      <c r="B7" s="22" t="s">
        <v>81</v>
      </c>
      <c r="C7" s="23" t="s">
        <v>86</v>
      </c>
      <c r="D7" s="22" t="s">
        <v>89</v>
      </c>
      <c r="E7" s="24" t="s">
        <v>124</v>
      </c>
      <c r="F7" s="25">
        <v>23.5</v>
      </c>
      <c r="G7" s="27">
        <v>71.24</v>
      </c>
      <c r="H7" s="27">
        <f>F7*0.4+G7*0.6</f>
        <v>52.14399999999999</v>
      </c>
      <c r="I7" s="15" t="s">
        <v>148</v>
      </c>
      <c r="J7" s="19"/>
    </row>
    <row r="8" spans="1:10" ht="27.75" customHeight="1">
      <c r="A8" s="6">
        <v>6</v>
      </c>
      <c r="B8" s="22" t="s">
        <v>81</v>
      </c>
      <c r="C8" s="23" t="s">
        <v>86</v>
      </c>
      <c r="D8" s="22" t="s">
        <v>88</v>
      </c>
      <c r="E8" s="24" t="s">
        <v>123</v>
      </c>
      <c r="F8" s="25">
        <v>29.5</v>
      </c>
      <c r="G8" s="27" t="s">
        <v>150</v>
      </c>
      <c r="H8" s="27">
        <f>F8*0.4</f>
        <v>11.8</v>
      </c>
      <c r="I8" s="15" t="s">
        <v>149</v>
      </c>
      <c r="J8" s="19"/>
    </row>
    <row r="9" spans="1:10" ht="27.75" customHeight="1">
      <c r="A9" s="6">
        <v>7</v>
      </c>
      <c r="B9" s="22" t="s">
        <v>81</v>
      </c>
      <c r="C9" s="23" t="s">
        <v>90</v>
      </c>
      <c r="D9" s="22" t="s">
        <v>91</v>
      </c>
      <c r="E9" s="24" t="s">
        <v>125</v>
      </c>
      <c r="F9" s="25">
        <v>74.5</v>
      </c>
      <c r="G9" s="27">
        <v>84.94</v>
      </c>
      <c r="H9" s="27">
        <f aca="true" t="shared" si="0" ref="H9:H16">F9*0.4+G9*0.6</f>
        <v>80.764</v>
      </c>
      <c r="I9" s="15" t="s">
        <v>147</v>
      </c>
      <c r="J9" s="19" t="s">
        <v>151</v>
      </c>
    </row>
    <row r="10" spans="1:10" ht="27.75" customHeight="1">
      <c r="A10" s="6">
        <v>8</v>
      </c>
      <c r="B10" s="22" t="s">
        <v>81</v>
      </c>
      <c r="C10" s="23" t="s">
        <v>90</v>
      </c>
      <c r="D10" s="22" t="s">
        <v>92</v>
      </c>
      <c r="E10" s="24" t="s">
        <v>127</v>
      </c>
      <c r="F10" s="25">
        <v>72</v>
      </c>
      <c r="G10" s="27">
        <v>82.26</v>
      </c>
      <c r="H10" s="27">
        <f t="shared" si="0"/>
        <v>78.156</v>
      </c>
      <c r="I10" s="15" t="s">
        <v>148</v>
      </c>
      <c r="J10" s="19"/>
    </row>
    <row r="11" spans="1:10" ht="27.75" customHeight="1">
      <c r="A11" s="6">
        <v>9</v>
      </c>
      <c r="B11" s="22" t="s">
        <v>81</v>
      </c>
      <c r="C11" s="23" t="s">
        <v>90</v>
      </c>
      <c r="D11" s="22" t="s">
        <v>117</v>
      </c>
      <c r="E11" s="24" t="s">
        <v>126</v>
      </c>
      <c r="F11" s="25">
        <v>73.5</v>
      </c>
      <c r="G11" s="27">
        <v>81.1</v>
      </c>
      <c r="H11" s="27">
        <f t="shared" si="0"/>
        <v>78.06</v>
      </c>
      <c r="I11" s="15" t="s">
        <v>149</v>
      </c>
      <c r="J11" s="19"/>
    </row>
    <row r="12" spans="1:10" ht="27.75" customHeight="1">
      <c r="A12" s="6">
        <v>10</v>
      </c>
      <c r="B12" s="22" t="s">
        <v>81</v>
      </c>
      <c r="C12" s="23" t="s">
        <v>93</v>
      </c>
      <c r="D12" s="22" t="s">
        <v>94</v>
      </c>
      <c r="E12" s="24" t="s">
        <v>128</v>
      </c>
      <c r="F12" s="25">
        <v>65</v>
      </c>
      <c r="G12" s="27">
        <v>85.8</v>
      </c>
      <c r="H12" s="27">
        <f t="shared" si="0"/>
        <v>77.47999999999999</v>
      </c>
      <c r="I12" s="15" t="s">
        <v>147</v>
      </c>
      <c r="J12" s="19" t="s">
        <v>151</v>
      </c>
    </row>
    <row r="13" spans="1:10" ht="27.75" customHeight="1">
      <c r="A13" s="6">
        <v>11</v>
      </c>
      <c r="B13" s="22" t="s">
        <v>81</v>
      </c>
      <c r="C13" s="23" t="s">
        <v>93</v>
      </c>
      <c r="D13" s="22" t="s">
        <v>96</v>
      </c>
      <c r="E13" s="24" t="s">
        <v>130</v>
      </c>
      <c r="F13" s="25">
        <v>67.5</v>
      </c>
      <c r="G13" s="27">
        <v>83.3</v>
      </c>
      <c r="H13" s="27">
        <f t="shared" si="0"/>
        <v>76.97999999999999</v>
      </c>
      <c r="I13" s="15" t="s">
        <v>148</v>
      </c>
      <c r="J13" s="19"/>
    </row>
    <row r="14" spans="1:10" ht="27.75" customHeight="1">
      <c r="A14" s="6">
        <v>12</v>
      </c>
      <c r="B14" s="22" t="s">
        <v>81</v>
      </c>
      <c r="C14" s="23" t="s">
        <v>93</v>
      </c>
      <c r="D14" s="22" t="s">
        <v>95</v>
      </c>
      <c r="E14" s="24" t="s">
        <v>129</v>
      </c>
      <c r="F14" s="25">
        <v>65</v>
      </c>
      <c r="G14" s="27">
        <v>84.3</v>
      </c>
      <c r="H14" s="27">
        <f t="shared" si="0"/>
        <v>76.58</v>
      </c>
      <c r="I14" s="6">
        <v>3</v>
      </c>
      <c r="J14" s="19"/>
    </row>
    <row r="15" spans="1:10" ht="27.75" customHeight="1">
      <c r="A15" s="6">
        <v>13</v>
      </c>
      <c r="B15" s="22" t="s">
        <v>81</v>
      </c>
      <c r="C15" s="23" t="s">
        <v>97</v>
      </c>
      <c r="D15" s="22" t="s">
        <v>100</v>
      </c>
      <c r="E15" s="24" t="s">
        <v>133</v>
      </c>
      <c r="F15" s="25">
        <v>72.5</v>
      </c>
      <c r="G15" s="27">
        <v>80.7</v>
      </c>
      <c r="H15" s="27">
        <f t="shared" si="0"/>
        <v>77.42</v>
      </c>
      <c r="I15" s="6">
        <v>1</v>
      </c>
      <c r="J15" s="19" t="s">
        <v>151</v>
      </c>
    </row>
    <row r="16" spans="1:10" ht="27.75" customHeight="1">
      <c r="A16" s="6">
        <v>14</v>
      </c>
      <c r="B16" s="22" t="s">
        <v>81</v>
      </c>
      <c r="C16" s="23" t="s">
        <v>97</v>
      </c>
      <c r="D16" s="22" t="s">
        <v>98</v>
      </c>
      <c r="E16" s="24" t="s">
        <v>131</v>
      </c>
      <c r="F16" s="25">
        <v>69.5</v>
      </c>
      <c r="G16" s="27">
        <v>79.88</v>
      </c>
      <c r="H16" s="27">
        <f t="shared" si="0"/>
        <v>75.728</v>
      </c>
      <c r="I16" s="6">
        <v>2</v>
      </c>
      <c r="J16" s="19"/>
    </row>
    <row r="17" spans="1:10" ht="27.75" customHeight="1">
      <c r="A17" s="6">
        <v>15</v>
      </c>
      <c r="B17" s="22" t="s">
        <v>81</v>
      </c>
      <c r="C17" s="23" t="s">
        <v>97</v>
      </c>
      <c r="D17" s="22" t="s">
        <v>99</v>
      </c>
      <c r="E17" s="24" t="s">
        <v>132</v>
      </c>
      <c r="F17" s="25">
        <v>66</v>
      </c>
      <c r="G17" s="27" t="s">
        <v>150</v>
      </c>
      <c r="H17" s="27">
        <f>F17*0.4</f>
        <v>26.400000000000002</v>
      </c>
      <c r="I17" s="15" t="s">
        <v>149</v>
      </c>
      <c r="J17" s="19"/>
    </row>
    <row r="18" spans="1:10" ht="27.75" customHeight="1">
      <c r="A18" s="6">
        <v>16</v>
      </c>
      <c r="B18" s="22" t="s">
        <v>81</v>
      </c>
      <c r="C18" s="22" t="s">
        <v>101</v>
      </c>
      <c r="D18" s="22" t="s">
        <v>103</v>
      </c>
      <c r="E18" s="24" t="s">
        <v>135</v>
      </c>
      <c r="F18" s="25">
        <v>72.5</v>
      </c>
      <c r="G18" s="27">
        <v>86.4</v>
      </c>
      <c r="H18" s="27">
        <f aca="true" t="shared" si="1" ref="H18:H24">F18*0.4+G18*0.6</f>
        <v>80.84</v>
      </c>
      <c r="I18" s="6">
        <v>1</v>
      </c>
      <c r="J18" s="19" t="s">
        <v>151</v>
      </c>
    </row>
    <row r="19" spans="1:10" ht="27.75" customHeight="1">
      <c r="A19" s="6">
        <v>17</v>
      </c>
      <c r="B19" s="22" t="s">
        <v>81</v>
      </c>
      <c r="C19" s="22" t="s">
        <v>101</v>
      </c>
      <c r="D19" s="22" t="s">
        <v>104</v>
      </c>
      <c r="E19" s="24" t="s">
        <v>136</v>
      </c>
      <c r="F19" s="25">
        <v>76</v>
      </c>
      <c r="G19" s="27">
        <v>83.2</v>
      </c>
      <c r="H19" s="27">
        <f t="shared" si="1"/>
        <v>80.32000000000001</v>
      </c>
      <c r="I19" s="6">
        <v>2</v>
      </c>
      <c r="J19" s="19"/>
    </row>
    <row r="20" spans="1:10" ht="27.75" customHeight="1">
      <c r="A20" s="6">
        <v>18</v>
      </c>
      <c r="B20" s="22" t="s">
        <v>81</v>
      </c>
      <c r="C20" s="22" t="s">
        <v>101</v>
      </c>
      <c r="D20" s="22" t="s">
        <v>102</v>
      </c>
      <c r="E20" s="24" t="s">
        <v>134</v>
      </c>
      <c r="F20" s="25">
        <v>71</v>
      </c>
      <c r="G20" s="27">
        <v>85.5</v>
      </c>
      <c r="H20" s="27">
        <f t="shared" si="1"/>
        <v>79.7</v>
      </c>
      <c r="I20" s="6">
        <v>3</v>
      </c>
      <c r="J20" s="19"/>
    </row>
    <row r="21" spans="1:10" ht="27.75" customHeight="1">
      <c r="A21" s="6">
        <v>19</v>
      </c>
      <c r="B21" s="22" t="s">
        <v>81</v>
      </c>
      <c r="C21" s="23" t="s">
        <v>105</v>
      </c>
      <c r="D21" s="22" t="s">
        <v>107</v>
      </c>
      <c r="E21" s="24" t="s">
        <v>138</v>
      </c>
      <c r="F21" s="25">
        <v>79</v>
      </c>
      <c r="G21" s="27">
        <v>83.7</v>
      </c>
      <c r="H21" s="27">
        <f t="shared" si="1"/>
        <v>81.82</v>
      </c>
      <c r="I21" s="15" t="s">
        <v>147</v>
      </c>
      <c r="J21" s="19" t="s">
        <v>151</v>
      </c>
    </row>
    <row r="22" spans="1:10" ht="27.75" customHeight="1">
      <c r="A22" s="6">
        <v>20</v>
      </c>
      <c r="B22" s="22" t="s">
        <v>81</v>
      </c>
      <c r="C22" s="23" t="s">
        <v>105</v>
      </c>
      <c r="D22" s="22" t="s">
        <v>108</v>
      </c>
      <c r="E22" s="24" t="s">
        <v>139</v>
      </c>
      <c r="F22" s="25">
        <v>73.5</v>
      </c>
      <c r="G22" s="27">
        <v>84.6</v>
      </c>
      <c r="H22" s="27">
        <f t="shared" si="1"/>
        <v>80.16</v>
      </c>
      <c r="I22" s="26" t="s">
        <v>148</v>
      </c>
      <c r="J22" s="19"/>
    </row>
    <row r="23" spans="1:10" ht="27.75" customHeight="1">
      <c r="A23" s="6">
        <v>21</v>
      </c>
      <c r="B23" s="22" t="s">
        <v>81</v>
      </c>
      <c r="C23" s="23" t="s">
        <v>105</v>
      </c>
      <c r="D23" s="22" t="s">
        <v>106</v>
      </c>
      <c r="E23" s="24" t="s">
        <v>137</v>
      </c>
      <c r="F23" s="25">
        <v>73.5</v>
      </c>
      <c r="G23" s="27">
        <v>78.8</v>
      </c>
      <c r="H23" s="27">
        <f t="shared" si="1"/>
        <v>76.67999999999999</v>
      </c>
      <c r="I23" s="15" t="s">
        <v>149</v>
      </c>
      <c r="J23" s="19"/>
    </row>
    <row r="24" spans="1:10" ht="27.75" customHeight="1">
      <c r="A24" s="6">
        <v>22</v>
      </c>
      <c r="B24" s="22" t="s">
        <v>81</v>
      </c>
      <c r="C24" s="22" t="s">
        <v>109</v>
      </c>
      <c r="D24" s="22" t="s">
        <v>111</v>
      </c>
      <c r="E24" s="24" t="s">
        <v>141</v>
      </c>
      <c r="F24" s="25">
        <v>44.5</v>
      </c>
      <c r="G24" s="27">
        <v>73.4</v>
      </c>
      <c r="H24" s="27">
        <f t="shared" si="1"/>
        <v>61.84</v>
      </c>
      <c r="I24" s="15" t="s">
        <v>147</v>
      </c>
      <c r="J24" s="19" t="s">
        <v>151</v>
      </c>
    </row>
    <row r="25" spans="1:10" ht="27.75" customHeight="1">
      <c r="A25" s="6">
        <v>23</v>
      </c>
      <c r="B25" s="22" t="s">
        <v>81</v>
      </c>
      <c r="C25" s="22" t="s">
        <v>109</v>
      </c>
      <c r="D25" s="22" t="s">
        <v>110</v>
      </c>
      <c r="E25" s="24" t="s">
        <v>140</v>
      </c>
      <c r="F25" s="25">
        <v>38</v>
      </c>
      <c r="G25" s="27" t="s">
        <v>150</v>
      </c>
      <c r="H25" s="27">
        <f>F25*0.4</f>
        <v>15.200000000000001</v>
      </c>
      <c r="I25" s="15" t="s">
        <v>148</v>
      </c>
      <c r="J25" s="19"/>
    </row>
    <row r="26" spans="1:10" ht="27.75" customHeight="1">
      <c r="A26" s="6">
        <v>24</v>
      </c>
      <c r="B26" s="22" t="s">
        <v>81</v>
      </c>
      <c r="C26" s="22" t="s">
        <v>109</v>
      </c>
      <c r="D26" s="22" t="s">
        <v>112</v>
      </c>
      <c r="E26" s="24" t="s">
        <v>142</v>
      </c>
      <c r="F26" s="25">
        <v>32.5</v>
      </c>
      <c r="G26" s="27" t="s">
        <v>150</v>
      </c>
      <c r="H26" s="27">
        <f>F26*0.4</f>
        <v>13</v>
      </c>
      <c r="I26" s="15" t="s">
        <v>149</v>
      </c>
      <c r="J26" s="19"/>
    </row>
    <row r="27" spans="1:10" ht="27.75" customHeight="1">
      <c r="A27" s="6">
        <v>25</v>
      </c>
      <c r="B27" s="22" t="s">
        <v>81</v>
      </c>
      <c r="C27" s="22" t="s">
        <v>113</v>
      </c>
      <c r="D27" s="22" t="s">
        <v>115</v>
      </c>
      <c r="E27" s="24" t="s">
        <v>144</v>
      </c>
      <c r="F27" s="25">
        <v>78</v>
      </c>
      <c r="G27" s="27">
        <v>86</v>
      </c>
      <c r="H27" s="27">
        <f>F27*0.4+G27*0.6</f>
        <v>82.80000000000001</v>
      </c>
      <c r="I27" s="15" t="s">
        <v>147</v>
      </c>
      <c r="J27" s="19" t="s">
        <v>151</v>
      </c>
    </row>
    <row r="28" spans="1:10" ht="27.75" customHeight="1">
      <c r="A28" s="6">
        <v>26</v>
      </c>
      <c r="B28" s="22" t="s">
        <v>81</v>
      </c>
      <c r="C28" s="22" t="s">
        <v>113</v>
      </c>
      <c r="D28" s="22" t="s">
        <v>116</v>
      </c>
      <c r="E28" s="24" t="s">
        <v>145</v>
      </c>
      <c r="F28" s="25">
        <v>74</v>
      </c>
      <c r="G28" s="27">
        <v>80.54</v>
      </c>
      <c r="H28" s="27">
        <f>F28*0.4+G28*0.6</f>
        <v>77.924</v>
      </c>
      <c r="I28" s="6">
        <v>2</v>
      </c>
      <c r="J28" s="19"/>
    </row>
    <row r="29" spans="1:10" ht="27.75" customHeight="1">
      <c r="A29" s="6">
        <v>27</v>
      </c>
      <c r="B29" s="22" t="s">
        <v>81</v>
      </c>
      <c r="C29" s="22" t="s">
        <v>113</v>
      </c>
      <c r="D29" s="22" t="s">
        <v>114</v>
      </c>
      <c r="E29" s="24" t="s">
        <v>143</v>
      </c>
      <c r="F29" s="25">
        <v>67.5</v>
      </c>
      <c r="G29" s="27" t="s">
        <v>150</v>
      </c>
      <c r="H29" s="27">
        <f>F29*0.4</f>
        <v>27</v>
      </c>
      <c r="I29" s="6">
        <v>3</v>
      </c>
      <c r="J29" s="19"/>
    </row>
    <row r="34" spans="8:10" ht="15">
      <c r="H34" s="21"/>
      <c r="I34" s="21"/>
      <c r="J34" s="21"/>
    </row>
    <row r="35" spans="7:10" ht="15">
      <c r="G35" s="32"/>
      <c r="H35" s="32"/>
      <c r="I35" s="32"/>
      <c r="J35" s="32"/>
    </row>
    <row r="36" spans="7:10" ht="15">
      <c r="G36" s="33"/>
      <c r="H36" s="34"/>
      <c r="I36" s="34"/>
      <c r="J36" s="34"/>
    </row>
  </sheetData>
  <mergeCells count="3">
    <mergeCell ref="G35:J35"/>
    <mergeCell ref="G36:J36"/>
    <mergeCell ref="A1:J1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2019-12-08T05:26:54Z</cp:lastPrinted>
  <dcterms:created xsi:type="dcterms:W3CDTF">2012-02-01T07:09:27Z</dcterms:created>
  <dcterms:modified xsi:type="dcterms:W3CDTF">2019-12-08T05:52:15Z</dcterms:modified>
  <cp:category/>
  <cp:version/>
  <cp:contentType/>
  <cp:contentStatus/>
</cp:coreProperties>
</file>